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<sst xmlns="http://schemas.openxmlformats.org/spreadsheetml/2006/main" count="443" uniqueCount="240">
  <si>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</si>
  <si>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</si>
  <si>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</si>
  <si>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</si>
  <si>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</si>
  <si>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</si>
  <si>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</si>
  <si>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</si>
  <si>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</si>
  <si>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</si>
  <si>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</si>
  <si>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</si>
  <si>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</si>
  <si>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</si>
  <si>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</si>
  <si>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</si>
  <si>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</si>
  <si>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</si>
  <si>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</si>
  <si>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</si>
  <si>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</si>
  <si>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</si>
  <si>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</si>
  <si>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</si>
  <si>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</si>
  <si>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</si>
  <si>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</si>
  <si>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</si>
  <si>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</si>
  <si>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</si>
  <si>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</si>
  <si>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</si>
  <si>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</si>
  <si>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</si>
  <si>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</si>
  <si>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</si>
  <si>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</si>
  <si>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</si>
  <si>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</si>
  <si>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</si>
  <si>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</si>
  <si>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</si>
  <si>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</si>
  <si>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</si>
  <si>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</si>
  <si>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</si>
  <si>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</si>
  <si>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</si>
  <si>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</si>
  <si>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</si>
  <si>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</si>
  <si>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</si>
  <si>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</si>
  <si>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</si>
  <si>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</si>
  <si>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</si>
  <si>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</si>
  <si>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</si>
  <si>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</si>
  <si>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</si>
  <si>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</si>
  <si>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</si>
  <si>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</si>
  <si>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</si>
  <si>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</si>
  <si>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</si>
  <si>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</si>
  <si>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</si>
  <si>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</si>
  <si>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</si>
  <si>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</si>
  <si>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</si>
  <si>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</si>
  <si>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</si>
  <si>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</si>
  <si>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</si>
  <si>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</si>
  <si>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</si>
  <si>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</si>
  <si>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</si>
  <si>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</si>
  <si>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</si>
  <si>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</si>
  <si>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</si>
  <si>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</si>
  <si>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</si>
  <si>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</si>
  <si>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</si>
  <si>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</si>
  <si>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</si>
  <si>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</si>
  <si>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</si>
  <si>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</si>
  <si>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</si>
  <si>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</si>
  <si>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</si>
  <si>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</si>
  <si>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</si>
  <si>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</si>
  <si>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</si>
  <si>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</si>
  <si>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</si>
  <si>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</si>
  <si>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</si>
  <si>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</si>
  <si>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</si>
  <si>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</si>
  <si>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</si>
  <si>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</si>
  <si>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</si>
  <si>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</si>
  <si>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</si>
  <si>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</si>
  <si>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</si>
  <si>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</si>
  <si>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</si>
  <si>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</si>
  <si>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</si>
  <si>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</si>
  <si>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</si>
  <si>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</si>
  <si>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</si>
  <si>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</si>
  <si>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</si>
  <si>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</si>
  <si>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</si>
  <si>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</si>
  <si>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</si>
  <si>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</si>
  <si>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</si>
  <si>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</si>
  <si>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</si>
  <si>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</si>
  <si>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</si>
  <si>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</si>
  <si>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</si>
  <si>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</si>
  <si>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</si>
  <si>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</si>
  <si>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</si>
  <si>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</si>
  <si>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</si>
  <si>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</si>
  <si>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</si>
  <si>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</si>
  <si>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</si>
  <si>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</si>
  <si>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</si>
  <si>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</si>
  <si>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</si>
  <si>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</si>
  <si>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</si>
  <si>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</si>
  <si>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</si>
  <si>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</si>
  <si>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"/>
        <rFont val="Arial"/>
        <family val="2"/>
      </rPr>
      <t>1</t>
    </r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</si>
  <si>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</si>
  <si>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</si>
  <si>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</si>
  <si>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</si>
  <si>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</si>
  <si>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</si>
  <si>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</si>
  <si>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</si>
  <si>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</si>
  <si>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</si>
  <si>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</si>
  <si>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</si>
  <si>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</si>
  <si>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</si>
  <si>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</si>
  <si>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</si>
  <si>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</si>
  <si>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</si>
  <si>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</si>
  <si>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</si>
  <si>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</si>
  <si>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</si>
  <si>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</si>
  <si>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</si>
  <si>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</si>
  <si>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</si>
  <si>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</si>
  <si>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</si>
  <si>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</si>
  <si>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</si>
  <si>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</si>
  <si>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</si>
  <si>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</si>
  <si>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</si>
  <si>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</si>
  <si>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</si>
  <si>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</si>
  <si>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</si>
  <si>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</si>
  <si>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</si>
  <si>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</si>
  <si>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</si>
  <si>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</si>
  <si>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</si>
  <si>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</si>
  <si>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</si>
  <si>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</si>
  <si>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</si>
  <si>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</si>
  <si>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</si>
  <si>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</si>
  <si>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</si>
  <si>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</si>
  <si>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</si>
  <si>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</si>
  <si>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</si>
  <si>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</si>
  <si>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</si>
  <si>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</si>
  <si>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</si>
  <si>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</si>
  <si>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</si>
  <si>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Upland</t>
  </si>
  <si>
    <t>Table 10—Acreage, yield, and production estimates, 2019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</si>
  <si>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</si>
  <si>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</si>
  <si>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</si>
  <si>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</si>
  <si>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</si>
  <si>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</si>
  <si>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</si>
  <si>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</si>
  <si>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</si>
  <si>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</si>
  <si>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</si>
  <si>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Oct.</t>
  </si>
  <si>
    <t>Nov.</t>
  </si>
  <si>
    <t>Dec.</t>
  </si>
  <si>
    <t>Jan.</t>
  </si>
  <si>
    <r>
      <t>Table 10</t>
    </r>
    <r>
      <rPr>
        <sz val="8.9"/>
        <rFont val="Calibri"/>
        <family val="2"/>
      </rPr>
      <t>—Acreage, yield, and production estimates, 2019</t>
    </r>
    <r>
      <rPr>
        <sz val="8.9"/>
        <rFont val="Arial"/>
        <family val="2"/>
      </rPr>
      <t xml:space="preserve"> </t>
    </r>
  </si>
  <si>
    <t>Created February 13, 2020</t>
  </si>
  <si>
    <t>Feb.</t>
  </si>
  <si>
    <t>Last update: 2/13/20.</t>
  </si>
  <si>
    <t>Last update:  2/13/20.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</si>
</sst>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 quotePrefix="1">
      <alignment horizontal="right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Continuous"/>
    </xf>
    <xf numFmtId="1" fontId="2" fillId="0" borderId="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3" fontId="2" fillId="0" borderId="0" xfId="42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5" fontId="2" fillId="0" borderId="11" xfId="42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quotePrefix="1">
      <alignment horizontal="right"/>
    </xf>
    <xf numFmtId="0" fontId="56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168" fontId="5" fillId="0" borderId="0" xfId="42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68" fontId="3" fillId="0" borderId="0" xfId="42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justify"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.75">
      <c r="A2" s="8" t="s">
        <v>204</v>
      </c>
    </row>
    <row r="3" ht="15.75">
      <c r="A3" s="8"/>
    </row>
    <row r="4" ht="15">
      <c r="A4" t="s">
        <v>236</v>
      </c>
    </row>
    <row r="6" ht="15">
      <c r="A6" t="s">
        <v>0</v>
      </c>
    </row>
    <row r="8" ht="15">
      <c r="A8" s="7" t="s">
        <v>47</v>
      </c>
    </row>
    <row r="9" ht="15">
      <c r="A9" s="7"/>
    </row>
    <row r="10" ht="15">
      <c r="A10" s="7" t="s">
        <v>37</v>
      </c>
    </row>
    <row r="11" ht="15">
      <c r="A11" s="7"/>
    </row>
    <row r="12" ht="15">
      <c r="A12" s="7" t="s">
        <v>39</v>
      </c>
    </row>
    <row r="13" ht="15">
      <c r="A13" s="7"/>
    </row>
    <row r="14" ht="15">
      <c r="A14" s="7" t="s">
        <v>40</v>
      </c>
    </row>
    <row r="15" ht="15">
      <c r="A15" s="7"/>
    </row>
    <row r="16" ht="15">
      <c r="A16" s="7" t="s">
        <v>41</v>
      </c>
    </row>
    <row r="17" ht="15">
      <c r="A17" s="7"/>
    </row>
    <row r="18" ht="15">
      <c r="A18" s="7" t="s">
        <v>42</v>
      </c>
    </row>
    <row r="19" ht="15">
      <c r="A19" s="7"/>
    </row>
    <row r="20" ht="15">
      <c r="A20" s="7" t="s">
        <v>43</v>
      </c>
    </row>
    <row r="21" ht="15">
      <c r="A21" s="7"/>
    </row>
    <row r="22" ht="15">
      <c r="A22" s="7" t="s">
        <v>44</v>
      </c>
    </row>
    <row r="23" ht="15">
      <c r="A23" s="7"/>
    </row>
    <row r="24" ht="15">
      <c r="A24" s="7" t="s">
        <v>45</v>
      </c>
    </row>
    <row r="26" ht="15">
      <c r="A26" s="7" t="s">
        <v>219</v>
      </c>
    </row>
    <row r="27" ht="15">
      <c r="A27" s="7"/>
    </row>
    <row r="29" ht="15">
      <c r="A29" s="7"/>
    </row>
    <row r="30" ht="15">
      <c r="A30" s="7"/>
    </row>
    <row r="31" ht="15">
      <c r="A31" t="s">
        <v>46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9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5">
      <c r="A1" s="72" t="s">
        <v>214</v>
      </c>
      <c r="B1" s="72"/>
      <c r="C1" s="72"/>
      <c r="D1" s="73"/>
      <c r="E1" s="73"/>
      <c r="F1" s="32"/>
    </row>
    <row r="2" spans="1:6" ht="15">
      <c r="A2" s="33"/>
      <c r="B2" s="74" t="s">
        <v>231</v>
      </c>
      <c r="C2" s="74" t="s">
        <v>232</v>
      </c>
      <c r="D2" s="74" t="s">
        <v>233</v>
      </c>
      <c r="E2" s="74" t="s">
        <v>233</v>
      </c>
      <c r="F2" s="32"/>
    </row>
    <row r="3" spans="1:6" ht="15">
      <c r="A3" s="75" t="s">
        <v>111</v>
      </c>
      <c r="B3" s="55">
        <v>2019</v>
      </c>
      <c r="C3" s="55">
        <v>2019</v>
      </c>
      <c r="D3" s="55">
        <v>2019</v>
      </c>
      <c r="E3" s="55">
        <v>2018</v>
      </c>
      <c r="F3" s="32"/>
    </row>
    <row r="4" spans="1:6" ht="8.25" customHeight="1">
      <c r="A4" s="76"/>
      <c r="B4" s="12"/>
      <c r="C4" s="12"/>
      <c r="D4" s="12"/>
      <c r="E4" s="12"/>
      <c r="F4" s="32"/>
    </row>
    <row r="5" spans="1:6" ht="15">
      <c r="A5" s="33"/>
      <c r="B5" s="123" t="s">
        <v>158</v>
      </c>
      <c r="C5" s="123"/>
      <c r="D5" s="123"/>
      <c r="E5" s="123"/>
      <c r="F5" s="32"/>
    </row>
    <row r="6" spans="1:6" ht="8.25" customHeight="1">
      <c r="A6" s="33"/>
      <c r="B6" s="47"/>
      <c r="C6" s="50"/>
      <c r="D6" s="49"/>
      <c r="E6" s="49"/>
      <c r="F6" s="32"/>
    </row>
    <row r="7" spans="1:6" ht="15">
      <c r="A7" s="33" t="s">
        <v>113</v>
      </c>
      <c r="B7" s="87">
        <v>119676.2</v>
      </c>
      <c r="C7" s="87">
        <v>117968</v>
      </c>
      <c r="D7" s="87">
        <v>89998.8</v>
      </c>
      <c r="E7" s="77">
        <v>89733.4</v>
      </c>
      <c r="F7" s="33"/>
    </row>
    <row r="8" spans="1:6" ht="15">
      <c r="A8" s="33" t="s">
        <v>159</v>
      </c>
      <c r="B8" s="87">
        <v>162.1</v>
      </c>
      <c r="C8" s="87">
        <v>241.8</v>
      </c>
      <c r="D8" s="87">
        <v>87.9</v>
      </c>
      <c r="E8" s="77">
        <v>106.1</v>
      </c>
      <c r="F8" s="33"/>
    </row>
    <row r="9" spans="1:6" ht="15">
      <c r="A9" s="33" t="s">
        <v>114</v>
      </c>
      <c r="B9" s="87">
        <v>8761.4</v>
      </c>
      <c r="C9" s="87">
        <v>9908.7</v>
      </c>
      <c r="D9" s="87">
        <v>8604.6</v>
      </c>
      <c r="E9" s="77">
        <v>5898.8</v>
      </c>
      <c r="F9" s="33"/>
    </row>
    <row r="10" spans="1:6" ht="15">
      <c r="A10" s="33" t="s">
        <v>160</v>
      </c>
      <c r="B10" s="87">
        <v>242.3</v>
      </c>
      <c r="C10" s="87">
        <v>321.1</v>
      </c>
      <c r="D10" s="87">
        <v>148.5</v>
      </c>
      <c r="E10" s="77">
        <v>157.6</v>
      </c>
      <c r="F10" s="33"/>
    </row>
    <row r="11" spans="1:6" ht="15">
      <c r="A11" s="33" t="s">
        <v>115</v>
      </c>
      <c r="B11" s="87">
        <v>16553.5</v>
      </c>
      <c r="C11" s="87">
        <v>17944.3</v>
      </c>
      <c r="D11" s="87">
        <v>14449.4</v>
      </c>
      <c r="E11" s="77">
        <v>13751.9</v>
      </c>
      <c r="F11" s="33"/>
    </row>
    <row r="12" spans="1:6" ht="15">
      <c r="A12" s="33" t="s">
        <v>116</v>
      </c>
      <c r="B12" s="87">
        <v>6293.2</v>
      </c>
      <c r="C12" s="87">
        <v>6301.1</v>
      </c>
      <c r="D12" s="87">
        <v>4735</v>
      </c>
      <c r="E12" s="77">
        <v>5747.6</v>
      </c>
      <c r="F12" s="33"/>
    </row>
    <row r="13" spans="1:6" ht="15">
      <c r="A13" s="33" t="s">
        <v>117</v>
      </c>
      <c r="B13" s="87">
        <v>2005.3</v>
      </c>
      <c r="C13" s="87">
        <v>1481.8</v>
      </c>
      <c r="D13" s="87">
        <v>1589.8</v>
      </c>
      <c r="E13" s="77">
        <v>2869.3</v>
      </c>
      <c r="F13" s="33"/>
    </row>
    <row r="14" spans="1:6" ht="15">
      <c r="A14" s="33" t="s">
        <v>118</v>
      </c>
      <c r="B14" s="87">
        <v>476.2</v>
      </c>
      <c r="C14" s="87">
        <v>532.3</v>
      </c>
      <c r="D14" s="87">
        <v>440.2</v>
      </c>
      <c r="E14" s="77">
        <v>435.4</v>
      </c>
      <c r="F14" s="33"/>
    </row>
    <row r="15" spans="1:6" ht="15">
      <c r="A15" s="33" t="s">
        <v>119</v>
      </c>
      <c r="B15" s="87">
        <v>61105.3</v>
      </c>
      <c r="C15" s="87">
        <v>59798</v>
      </c>
      <c r="D15" s="87">
        <v>44998.2</v>
      </c>
      <c r="E15" s="77">
        <v>40005.4</v>
      </c>
      <c r="F15" s="33"/>
    </row>
    <row r="16" spans="1:6" ht="15">
      <c r="A16" s="33" t="s">
        <v>120</v>
      </c>
      <c r="B16" s="87">
        <v>19210.7</v>
      </c>
      <c r="C16" s="87">
        <v>16551.4</v>
      </c>
      <c r="D16" s="87">
        <v>11356.4</v>
      </c>
      <c r="E16" s="77">
        <v>16577</v>
      </c>
      <c r="F16" s="33"/>
    </row>
    <row r="17" spans="1:6" ht="15">
      <c r="A17" s="33" t="s">
        <v>121</v>
      </c>
      <c r="B17" s="87">
        <v>4007.3</v>
      </c>
      <c r="C17" s="87">
        <v>3678.2</v>
      </c>
      <c r="D17" s="87">
        <v>2718.4</v>
      </c>
      <c r="E17" s="77">
        <v>3514</v>
      </c>
      <c r="F17" s="33"/>
    </row>
    <row r="18" spans="1:6" ht="15">
      <c r="A18" s="33" t="s">
        <v>161</v>
      </c>
      <c r="B18" s="87">
        <v>339.8</v>
      </c>
      <c r="C18" s="87">
        <v>424.2</v>
      </c>
      <c r="D18" s="87">
        <v>287.3</v>
      </c>
      <c r="E18" s="77">
        <v>111.1</v>
      </c>
      <c r="F18" s="33"/>
    </row>
    <row r="19" spans="1:6" ht="15">
      <c r="A19" s="33" t="s">
        <v>122</v>
      </c>
      <c r="B19" s="87">
        <v>6390.8</v>
      </c>
      <c r="C19" s="87">
        <v>5109.1</v>
      </c>
      <c r="D19" s="87">
        <v>3006</v>
      </c>
      <c r="E19" s="77">
        <v>3300.6</v>
      </c>
      <c r="F19" s="33"/>
    </row>
    <row r="20" spans="1:6" ht="15">
      <c r="A20" s="33" t="s">
        <v>162</v>
      </c>
      <c r="B20" s="87">
        <v>230.2</v>
      </c>
      <c r="C20" s="87">
        <v>236.4</v>
      </c>
      <c r="D20" s="87">
        <v>163.1</v>
      </c>
      <c r="E20" s="77">
        <v>551.3</v>
      </c>
      <c r="F20" s="33"/>
    </row>
    <row r="21" spans="1:6" ht="15">
      <c r="A21" s="33" t="s">
        <v>163</v>
      </c>
      <c r="B21" s="87">
        <v>244.6</v>
      </c>
      <c r="C21" s="87">
        <v>135.8</v>
      </c>
      <c r="D21" s="87">
        <v>82.8</v>
      </c>
      <c r="E21" s="77">
        <v>169.3</v>
      </c>
      <c r="F21" s="33"/>
    </row>
    <row r="22" spans="1:6" ht="15">
      <c r="A22" s="33" t="s">
        <v>123</v>
      </c>
      <c r="B22" s="87">
        <v>4063.5</v>
      </c>
      <c r="C22" s="87">
        <v>3655.8</v>
      </c>
      <c r="D22" s="87">
        <v>1868.6</v>
      </c>
      <c r="E22" s="77">
        <v>1543.8</v>
      </c>
      <c r="F22" s="33"/>
    </row>
    <row r="23" spans="1:6" ht="15">
      <c r="A23" s="33" t="s">
        <v>124</v>
      </c>
      <c r="B23" s="87">
        <v>1383.2</v>
      </c>
      <c r="C23" s="87">
        <v>641.9</v>
      </c>
      <c r="D23" s="87">
        <v>625.8</v>
      </c>
      <c r="E23" s="77">
        <v>782.4</v>
      </c>
      <c r="F23" s="33"/>
    </row>
    <row r="24" spans="1:6" ht="15">
      <c r="A24" s="33" t="s">
        <v>125</v>
      </c>
      <c r="B24" s="87">
        <v>2831.8</v>
      </c>
      <c r="C24" s="87">
        <v>2603.8</v>
      </c>
      <c r="D24" s="87">
        <v>2243.2</v>
      </c>
      <c r="E24" s="77">
        <v>2744.3</v>
      </c>
      <c r="F24" s="33"/>
    </row>
    <row r="25" spans="1:6" ht="15">
      <c r="A25" s="33" t="s">
        <v>164</v>
      </c>
      <c r="B25" s="87">
        <v>158.3</v>
      </c>
      <c r="C25" s="87">
        <v>91.4</v>
      </c>
      <c r="D25" s="87">
        <v>177.5</v>
      </c>
      <c r="E25" s="77">
        <v>269</v>
      </c>
      <c r="F25" s="33"/>
    </row>
    <row r="26" spans="1:6" ht="15">
      <c r="A26" s="33" t="s">
        <v>165</v>
      </c>
      <c r="B26" s="87">
        <v>100</v>
      </c>
      <c r="C26" s="87">
        <v>129.8</v>
      </c>
      <c r="D26" s="87">
        <v>168.2</v>
      </c>
      <c r="E26" s="77">
        <v>101.7</v>
      </c>
      <c r="F26" s="33"/>
    </row>
    <row r="27" spans="1:6" ht="15">
      <c r="A27" s="33" t="s">
        <v>126</v>
      </c>
      <c r="B27" s="87">
        <v>465</v>
      </c>
      <c r="C27" s="87">
        <v>290.8</v>
      </c>
      <c r="D27" s="87">
        <v>223.5</v>
      </c>
      <c r="E27" s="77">
        <v>342</v>
      </c>
      <c r="F27" s="33"/>
    </row>
    <row r="28" spans="1:6" ht="15">
      <c r="A28" s="33" t="s">
        <v>127</v>
      </c>
      <c r="B28" s="87">
        <v>241.7</v>
      </c>
      <c r="C28" s="87">
        <v>239.3</v>
      </c>
      <c r="D28" s="87">
        <v>162</v>
      </c>
      <c r="E28" s="77">
        <v>398.1</v>
      </c>
      <c r="F28" s="33"/>
    </row>
    <row r="29" spans="1:6" ht="15">
      <c r="A29" s="33" t="s">
        <v>166</v>
      </c>
      <c r="B29" s="87">
        <v>303.1</v>
      </c>
      <c r="C29" s="87">
        <v>397.7</v>
      </c>
      <c r="D29" s="87">
        <v>337.6</v>
      </c>
      <c r="E29" s="77">
        <v>340.2</v>
      </c>
      <c r="F29" s="33"/>
    </row>
    <row r="30" spans="1:6" ht="15">
      <c r="A30" s="33" t="s">
        <v>167</v>
      </c>
      <c r="B30" s="87">
        <v>59.4</v>
      </c>
      <c r="C30" s="87">
        <v>68.9</v>
      </c>
      <c r="D30" s="87">
        <v>73.7</v>
      </c>
      <c r="E30" s="77">
        <v>54.4</v>
      </c>
      <c r="F30" s="33"/>
    </row>
    <row r="31" spans="1:6" ht="15">
      <c r="A31" s="33" t="s">
        <v>168</v>
      </c>
      <c r="B31" s="87">
        <v>766.4</v>
      </c>
      <c r="C31" s="87">
        <v>683.6</v>
      </c>
      <c r="D31" s="87">
        <v>600.6</v>
      </c>
      <c r="E31" s="77">
        <v>755.7</v>
      </c>
      <c r="F31" s="33"/>
    </row>
    <row r="32" spans="1:6" ht="15">
      <c r="A32" s="33" t="s">
        <v>130</v>
      </c>
      <c r="B32" s="87">
        <v>4358.3</v>
      </c>
      <c r="C32" s="87">
        <v>4693.6</v>
      </c>
      <c r="D32" s="87">
        <v>5369.7</v>
      </c>
      <c r="E32" s="77">
        <v>6712.8</v>
      </c>
      <c r="F32" s="33"/>
    </row>
    <row r="33" spans="1:6" ht="15">
      <c r="A33" s="33" t="s">
        <v>132</v>
      </c>
      <c r="B33" s="87">
        <v>2.2</v>
      </c>
      <c r="C33" s="87">
        <v>822.7</v>
      </c>
      <c r="D33" s="87">
        <v>448.2</v>
      </c>
      <c r="E33" s="77">
        <v>248.5</v>
      </c>
      <c r="F33" s="33"/>
    </row>
    <row r="34" spans="1:6" ht="15">
      <c r="A34" s="33" t="s">
        <v>134</v>
      </c>
      <c r="B34" s="87">
        <v>877</v>
      </c>
      <c r="C34" s="87">
        <v>720.7</v>
      </c>
      <c r="D34" s="87">
        <v>704</v>
      </c>
      <c r="E34" s="77">
        <v>1544.9</v>
      </c>
      <c r="F34" s="33"/>
    </row>
    <row r="35" spans="1:6" ht="15">
      <c r="A35" s="33" t="s">
        <v>135</v>
      </c>
      <c r="B35" s="87">
        <v>423.8</v>
      </c>
      <c r="C35" s="87">
        <v>359.4</v>
      </c>
      <c r="D35" s="87">
        <v>625.6</v>
      </c>
      <c r="E35" s="77">
        <v>544.8</v>
      </c>
      <c r="F35" s="33"/>
    </row>
    <row r="36" spans="1:6" ht="15">
      <c r="A36" s="33" t="s">
        <v>136</v>
      </c>
      <c r="B36" s="87">
        <v>115.4</v>
      </c>
      <c r="C36" s="87">
        <v>223.7</v>
      </c>
      <c r="D36" s="87">
        <v>114</v>
      </c>
      <c r="E36" s="77">
        <v>225</v>
      </c>
      <c r="F36" s="33"/>
    </row>
    <row r="37" spans="1:6" ht="15">
      <c r="A37" s="33" t="s">
        <v>138</v>
      </c>
      <c r="B37" s="87">
        <v>85.5</v>
      </c>
      <c r="C37" s="87">
        <v>102.7</v>
      </c>
      <c r="D37" s="87">
        <v>140.9</v>
      </c>
      <c r="E37" s="77">
        <v>54.6</v>
      </c>
      <c r="F37" s="33"/>
    </row>
    <row r="38" spans="1:6" ht="15">
      <c r="A38" s="33" t="s">
        <v>139</v>
      </c>
      <c r="B38" s="87">
        <v>823.4</v>
      </c>
      <c r="C38" s="87">
        <v>854.6</v>
      </c>
      <c r="D38" s="87">
        <v>1290.5</v>
      </c>
      <c r="E38" s="77">
        <v>1048.5</v>
      </c>
      <c r="F38" s="33"/>
    </row>
    <row r="39" spans="1:6" ht="15">
      <c r="A39" s="33" t="s">
        <v>169</v>
      </c>
      <c r="B39" s="87">
        <v>133.2</v>
      </c>
      <c r="C39" s="87">
        <v>152.1</v>
      </c>
      <c r="D39" s="87">
        <v>55.6</v>
      </c>
      <c r="E39" s="77">
        <v>149.9</v>
      </c>
      <c r="F39" s="33"/>
    </row>
    <row r="40" spans="1:6" ht="15">
      <c r="A40" s="33" t="s">
        <v>144</v>
      </c>
      <c r="B40" s="87">
        <v>611.3</v>
      </c>
      <c r="C40" s="87">
        <v>369.7</v>
      </c>
      <c r="D40" s="87">
        <v>705.9</v>
      </c>
      <c r="E40" s="77">
        <v>655.3</v>
      </c>
      <c r="F40" s="33"/>
    </row>
    <row r="41" spans="1:6" ht="15">
      <c r="A41" s="33" t="s">
        <v>146</v>
      </c>
      <c r="B41" s="87">
        <v>80.4</v>
      </c>
      <c r="C41" s="87">
        <v>112.5</v>
      </c>
      <c r="D41" s="87">
        <v>110.7</v>
      </c>
      <c r="E41" s="77">
        <v>86.7</v>
      </c>
      <c r="F41" s="33"/>
    </row>
    <row r="42" spans="1:6" ht="15">
      <c r="A42" s="33" t="s">
        <v>170</v>
      </c>
      <c r="B42" s="87">
        <v>364.5</v>
      </c>
      <c r="C42" s="87">
        <v>333.8</v>
      </c>
      <c r="D42" s="87">
        <v>500.7</v>
      </c>
      <c r="E42" s="77">
        <v>324.6</v>
      </c>
      <c r="F42" s="33"/>
    </row>
    <row r="43" spans="1:6" ht="15">
      <c r="A43" s="33" t="s">
        <v>171</v>
      </c>
      <c r="B43" s="87">
        <v>172.1</v>
      </c>
      <c r="C43" s="87">
        <v>126</v>
      </c>
      <c r="D43" s="87">
        <v>160</v>
      </c>
      <c r="E43" s="77">
        <v>1073.4</v>
      </c>
      <c r="F43" s="33"/>
    </row>
    <row r="44" spans="1:6" ht="15">
      <c r="A44" s="33" t="s">
        <v>149</v>
      </c>
      <c r="B44" s="87">
        <v>538.3</v>
      </c>
      <c r="C44" s="87">
        <v>471.6</v>
      </c>
      <c r="D44" s="87">
        <v>732.3</v>
      </c>
      <c r="E44" s="77">
        <v>608.8</v>
      </c>
      <c r="F44" s="33"/>
    </row>
    <row r="45" spans="1:6" ht="15">
      <c r="A45" s="33" t="s">
        <v>172</v>
      </c>
      <c r="B45" s="87">
        <v>346.1</v>
      </c>
      <c r="C45" s="87">
        <v>330.1</v>
      </c>
      <c r="D45" s="87">
        <v>531</v>
      </c>
      <c r="E45" s="77">
        <v>491.5</v>
      </c>
      <c r="F45" s="33"/>
    </row>
    <row r="46" spans="1:6" ht="15">
      <c r="A46" s="33" t="s">
        <v>150</v>
      </c>
      <c r="B46" s="87">
        <v>2437.1</v>
      </c>
      <c r="C46" s="87">
        <v>2688.8</v>
      </c>
      <c r="D46" s="87">
        <v>2506.6</v>
      </c>
      <c r="E46" s="77">
        <v>3052.7</v>
      </c>
      <c r="F46" s="33"/>
    </row>
    <row r="47" spans="1:6" ht="15">
      <c r="A47" s="33" t="s">
        <v>173</v>
      </c>
      <c r="B47" s="87">
        <v>2206.8</v>
      </c>
      <c r="C47" s="87">
        <v>2496.9</v>
      </c>
      <c r="D47" s="87">
        <v>2358.9</v>
      </c>
      <c r="E47" s="77">
        <v>2784.8</v>
      </c>
      <c r="F47" s="33"/>
    </row>
    <row r="48" spans="1:6" ht="15">
      <c r="A48" s="72" t="s">
        <v>174</v>
      </c>
      <c r="B48" s="88">
        <v>136232.5</v>
      </c>
      <c r="C48" s="88">
        <v>133534.9</v>
      </c>
      <c r="D48" s="88">
        <v>103856.4</v>
      </c>
      <c r="E48" s="61">
        <v>106152.5</v>
      </c>
      <c r="F48" s="32"/>
    </row>
    <row r="49" spans="1:6" ht="3.75" customHeight="1">
      <c r="A49" s="33"/>
      <c r="B49" s="77"/>
      <c r="C49" s="77"/>
      <c r="D49" s="77"/>
      <c r="E49" s="5"/>
      <c r="F49" s="32"/>
    </row>
    <row r="50" spans="1:6" ht="13.5" customHeight="1">
      <c r="A50" s="4" t="s">
        <v>217</v>
      </c>
      <c r="B50" s="4"/>
      <c r="C50" s="4"/>
      <c r="D50" s="5"/>
      <c r="E50" s="121"/>
      <c r="F50" s="89"/>
    </row>
    <row r="51" spans="1:6" ht="13.5" customHeight="1">
      <c r="A51" s="4" t="s">
        <v>175</v>
      </c>
      <c r="B51" s="4"/>
      <c r="C51" s="4"/>
      <c r="D51" s="5"/>
      <c r="E51" s="121"/>
      <c r="F51" s="89"/>
    </row>
    <row r="52" spans="1:6" ht="6.75" customHeight="1">
      <c r="A52" s="4"/>
      <c r="B52" s="4"/>
      <c r="C52" s="4"/>
      <c r="D52" s="5"/>
      <c r="E52" s="121"/>
      <c r="F52" s="89"/>
    </row>
    <row r="53" spans="1:6" ht="13.5" customHeight="1">
      <c r="A53" s="125" t="s">
        <v>108</v>
      </c>
      <c r="B53" s="125"/>
      <c r="C53" s="125"/>
      <c r="D53" s="125"/>
      <c r="E53" s="125"/>
      <c r="F53" s="89"/>
    </row>
    <row r="54" spans="1:6" ht="13.5" customHeight="1">
      <c r="A54" s="100" t="s">
        <v>109</v>
      </c>
      <c r="B54" s="100"/>
      <c r="C54" s="100"/>
      <c r="D54" s="100"/>
      <c r="E54" s="100"/>
      <c r="F54" s="89"/>
    </row>
    <row r="55" spans="1:6" ht="6.75" customHeight="1">
      <c r="A55" s="117"/>
      <c r="B55" s="4"/>
      <c r="C55" s="4"/>
      <c r="D55" s="5"/>
      <c r="E55" s="121"/>
      <c r="F55" s="89"/>
    </row>
    <row r="56" spans="1:6" ht="13.5" customHeight="1">
      <c r="A56" s="4" t="s">
        <v>238</v>
      </c>
      <c r="B56" s="117"/>
      <c r="C56" s="117"/>
      <c r="D56" s="5"/>
      <c r="E56" s="121"/>
      <c r="F56" s="34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3.7109375" style="0" customWidth="1"/>
    <col min="4" max="4" width="10.140625" style="0" customWidth="1"/>
    <col min="5" max="5" width="3.7109375" style="0" customWidth="1"/>
    <col min="6" max="6" width="10.140625" style="0" customWidth="1"/>
    <col min="7" max="7" width="3.7109375" style="0" customWidth="1"/>
    <col min="8" max="8" width="10.140625" style="0" customWidth="1"/>
  </cols>
  <sheetData>
    <row r="1" spans="1:9" ht="16.5" customHeight="1">
      <c r="A1" s="72" t="s">
        <v>235</v>
      </c>
      <c r="B1" s="39"/>
      <c r="C1" s="39"/>
      <c r="D1" s="39"/>
      <c r="E1" s="39"/>
      <c r="F1" s="39"/>
      <c r="G1" s="39"/>
      <c r="H1" s="39"/>
      <c r="I1" s="79"/>
    </row>
    <row r="2" spans="1:9" ht="15">
      <c r="A2" s="95" t="s">
        <v>176</v>
      </c>
      <c r="B2" s="96" t="s">
        <v>220</v>
      </c>
      <c r="C2" s="96"/>
      <c r="D2" s="96" t="s">
        <v>221</v>
      </c>
      <c r="E2" s="96"/>
      <c r="F2" s="97" t="s">
        <v>222</v>
      </c>
      <c r="G2" s="97"/>
      <c r="H2" s="96" t="s">
        <v>10</v>
      </c>
      <c r="I2" s="79"/>
    </row>
    <row r="3" spans="1:9" ht="15">
      <c r="A3" s="4"/>
      <c r="B3" s="78"/>
      <c r="C3" s="78"/>
      <c r="D3" s="78"/>
      <c r="E3" s="78"/>
      <c r="F3" s="99" t="s">
        <v>223</v>
      </c>
      <c r="G3" s="99"/>
      <c r="H3" s="78"/>
      <c r="I3" s="79"/>
    </row>
    <row r="4" spans="1:9" ht="15">
      <c r="A4" s="4"/>
      <c r="B4" s="122" t="s">
        <v>224</v>
      </c>
      <c r="C4" s="122"/>
      <c r="D4" s="122"/>
      <c r="E4" s="98"/>
      <c r="F4" s="99" t="s">
        <v>225</v>
      </c>
      <c r="G4" s="99"/>
      <c r="H4" s="99" t="s">
        <v>226</v>
      </c>
      <c r="I4" s="79"/>
    </row>
    <row r="5" spans="1:9" ht="15">
      <c r="A5" s="4" t="s">
        <v>3</v>
      </c>
      <c r="B5" s="117"/>
      <c r="C5" s="117"/>
      <c r="D5" s="4"/>
      <c r="E5" s="4"/>
      <c r="F5" s="4"/>
      <c r="G5" s="4"/>
      <c r="H5" s="117"/>
      <c r="I5" s="79"/>
    </row>
    <row r="6" spans="1:9" ht="15">
      <c r="A6" s="4" t="s">
        <v>177</v>
      </c>
      <c r="B6" s="4">
        <v>540</v>
      </c>
      <c r="C6" s="4"/>
      <c r="D6" s="4">
        <v>535</v>
      </c>
      <c r="E6" s="4"/>
      <c r="F6" s="5">
        <v>969</v>
      </c>
      <c r="G6" s="4"/>
      <c r="H6" s="5">
        <v>1080</v>
      </c>
      <c r="I6" s="79"/>
    </row>
    <row r="7" spans="1:9" ht="15">
      <c r="A7" s="4" t="s">
        <v>178</v>
      </c>
      <c r="B7" s="5">
        <v>112</v>
      </c>
      <c r="C7" s="5"/>
      <c r="D7" s="5">
        <v>111</v>
      </c>
      <c r="E7" s="5"/>
      <c r="F7" s="5">
        <v>822</v>
      </c>
      <c r="G7" s="5"/>
      <c r="H7" s="4">
        <v>190</v>
      </c>
      <c r="I7" s="79"/>
    </row>
    <row r="8" spans="1:9" ht="15">
      <c r="A8" s="4" t="s">
        <v>179</v>
      </c>
      <c r="B8" s="5">
        <v>1400</v>
      </c>
      <c r="C8" s="5"/>
      <c r="D8" s="5">
        <v>1390</v>
      </c>
      <c r="E8" s="5"/>
      <c r="F8" s="5">
        <v>915</v>
      </c>
      <c r="G8" s="5"/>
      <c r="H8" s="5">
        <v>2650</v>
      </c>
      <c r="I8" s="79"/>
    </row>
    <row r="9" spans="1:9" ht="15">
      <c r="A9" s="4" t="s">
        <v>227</v>
      </c>
      <c r="B9" s="5">
        <v>510</v>
      </c>
      <c r="C9" s="5"/>
      <c r="D9" s="5">
        <v>500</v>
      </c>
      <c r="E9" s="5"/>
      <c r="F9" s="5">
        <v>1018</v>
      </c>
      <c r="G9" s="5"/>
      <c r="H9" s="5">
        <v>1060</v>
      </c>
      <c r="I9" s="79"/>
    </row>
    <row r="10" spans="1:9" ht="15">
      <c r="A10" s="4" t="s">
        <v>228</v>
      </c>
      <c r="B10" s="5">
        <v>300</v>
      </c>
      <c r="C10" s="5"/>
      <c r="D10" s="5">
        <v>297</v>
      </c>
      <c r="E10" s="5"/>
      <c r="F10" s="5">
        <v>808</v>
      </c>
      <c r="G10" s="5"/>
      <c r="H10" s="5">
        <v>500</v>
      </c>
      <c r="I10" s="79"/>
    </row>
    <row r="11" spans="1:9" ht="15">
      <c r="A11" s="4" t="s">
        <v>180</v>
      </c>
      <c r="B11" s="5">
        <v>103</v>
      </c>
      <c r="C11" s="5"/>
      <c r="D11" s="5">
        <v>102</v>
      </c>
      <c r="E11" s="5"/>
      <c r="F11" s="5">
        <v>1035</v>
      </c>
      <c r="G11" s="5"/>
      <c r="H11" s="5">
        <v>220</v>
      </c>
      <c r="I11" s="79"/>
    </row>
    <row r="12" spans="1:9" ht="15">
      <c r="A12" s="4" t="s">
        <v>181</v>
      </c>
      <c r="B12" s="5">
        <f>SUM(B6:B11)</f>
        <v>2965</v>
      </c>
      <c r="C12" s="5"/>
      <c r="D12" s="5">
        <f>SUM(D6:D11)</f>
        <v>2935</v>
      </c>
      <c r="E12" s="5"/>
      <c r="F12" s="5">
        <f>H12*480/D12</f>
        <v>932.1976149914822</v>
      </c>
      <c r="G12" s="5"/>
      <c r="H12" s="5">
        <f>SUM(H6:H11)</f>
        <v>5700</v>
      </c>
      <c r="I12" s="79"/>
    </row>
    <row r="13" spans="1:9" ht="15">
      <c r="A13" s="4"/>
      <c r="B13" s="5"/>
      <c r="C13" s="5"/>
      <c r="D13" s="5"/>
      <c r="E13" s="5"/>
      <c r="F13" s="5"/>
      <c r="G13" s="5"/>
      <c r="H13" s="5"/>
      <c r="I13" s="79"/>
    </row>
    <row r="14" spans="1:9" ht="15">
      <c r="A14" s="4" t="s">
        <v>182</v>
      </c>
      <c r="B14" s="5">
        <v>620</v>
      </c>
      <c r="C14" s="5"/>
      <c r="D14" s="5">
        <v>610</v>
      </c>
      <c r="E14" s="5"/>
      <c r="F14" s="5">
        <v>1102</v>
      </c>
      <c r="G14" s="5"/>
      <c r="H14" s="5">
        <v>1400</v>
      </c>
      <c r="I14" s="79"/>
    </row>
    <row r="15" spans="1:9" ht="15">
      <c r="A15" s="4" t="s">
        <v>183</v>
      </c>
      <c r="B15" s="5">
        <v>280</v>
      </c>
      <c r="C15" s="5"/>
      <c r="D15" s="5">
        <v>270</v>
      </c>
      <c r="E15" s="5"/>
      <c r="F15" s="5">
        <v>1031</v>
      </c>
      <c r="G15" s="5"/>
      <c r="H15" s="5">
        <v>580</v>
      </c>
      <c r="I15" s="79"/>
    </row>
    <row r="16" spans="1:9" ht="15">
      <c r="A16" s="4" t="s">
        <v>184</v>
      </c>
      <c r="B16" s="5">
        <v>710</v>
      </c>
      <c r="C16" s="5"/>
      <c r="D16" s="5">
        <v>700</v>
      </c>
      <c r="E16" s="5"/>
      <c r="F16" s="5">
        <v>1097</v>
      </c>
      <c r="G16" s="5"/>
      <c r="H16" s="5">
        <v>1600</v>
      </c>
      <c r="I16" s="79"/>
    </row>
    <row r="17" spans="1:9" ht="15">
      <c r="A17" s="4" t="s">
        <v>185</v>
      </c>
      <c r="B17" s="5">
        <v>380</v>
      </c>
      <c r="C17" s="5"/>
      <c r="D17" s="5">
        <v>368</v>
      </c>
      <c r="E17" s="5"/>
      <c r="F17" s="5">
        <v>1330</v>
      </c>
      <c r="G17" s="5"/>
      <c r="H17" s="5">
        <v>1020</v>
      </c>
      <c r="I17" s="79"/>
    </row>
    <row r="18" spans="1:9" ht="15">
      <c r="A18" s="4" t="s">
        <v>186</v>
      </c>
      <c r="B18" s="5">
        <v>410</v>
      </c>
      <c r="C18" s="5"/>
      <c r="D18" s="5">
        <v>405</v>
      </c>
      <c r="E18" s="5"/>
      <c r="F18" s="5">
        <v>1138</v>
      </c>
      <c r="G18" s="5"/>
      <c r="H18" s="5">
        <v>960</v>
      </c>
      <c r="I18" s="79"/>
    </row>
    <row r="19" spans="1:9" ht="15">
      <c r="A19" s="4" t="s">
        <v>187</v>
      </c>
      <c r="B19" s="5">
        <f>SUM(B14:B18)</f>
        <v>2400</v>
      </c>
      <c r="C19" s="5"/>
      <c r="D19" s="5">
        <f>SUM(D14:D18)</f>
        <v>2353</v>
      </c>
      <c r="E19" s="5"/>
      <c r="F19" s="5">
        <f>H19*480/D19</f>
        <v>1134.2116447088822</v>
      </c>
      <c r="G19" s="5"/>
      <c r="H19" s="5">
        <f>SUM(H14:H18)</f>
        <v>5560</v>
      </c>
      <c r="I19" s="79"/>
    </row>
    <row r="20" spans="1:9" ht="15">
      <c r="A20" s="4"/>
      <c r="B20" s="5"/>
      <c r="C20" s="5"/>
      <c r="D20" s="5"/>
      <c r="E20" s="5"/>
      <c r="F20" s="5"/>
      <c r="G20" s="5"/>
      <c r="H20" s="5"/>
      <c r="I20" s="79"/>
    </row>
    <row r="21" spans="1:9" ht="15">
      <c r="A21" s="4" t="s">
        <v>188</v>
      </c>
      <c r="B21" s="5">
        <v>175</v>
      </c>
      <c r="C21" s="5"/>
      <c r="D21" s="5">
        <v>153</v>
      </c>
      <c r="E21" s="5"/>
      <c r="F21" s="5">
        <v>910</v>
      </c>
      <c r="G21" s="5"/>
      <c r="H21" s="5">
        <v>290</v>
      </c>
      <c r="I21" s="79"/>
    </row>
    <row r="22" spans="1:9" ht="15">
      <c r="A22" s="4" t="s">
        <v>189</v>
      </c>
      <c r="B22" s="5">
        <v>640</v>
      </c>
      <c r="C22" s="5"/>
      <c r="D22" s="5">
        <v>480</v>
      </c>
      <c r="E22" s="5"/>
      <c r="F22" s="5">
        <v>640</v>
      </c>
      <c r="G22" s="5"/>
      <c r="H22" s="5">
        <v>640</v>
      </c>
      <c r="I22" s="79"/>
    </row>
    <row r="23" spans="1:9" ht="15">
      <c r="A23" s="4" t="s">
        <v>190</v>
      </c>
      <c r="B23" s="5">
        <v>7050</v>
      </c>
      <c r="C23" s="5"/>
      <c r="D23" s="5">
        <v>5400</v>
      </c>
      <c r="E23" s="5"/>
      <c r="F23" s="5">
        <v>569</v>
      </c>
      <c r="G23" s="5"/>
      <c r="H23" s="5">
        <v>6400</v>
      </c>
      <c r="I23" s="79"/>
    </row>
    <row r="24" spans="1:9" ht="15">
      <c r="A24" s="4" t="s">
        <v>191</v>
      </c>
      <c r="B24" s="5">
        <f>SUM(B21:B23)</f>
        <v>7865</v>
      </c>
      <c r="C24" s="5"/>
      <c r="D24" s="5">
        <f>SUM(D21:D23)</f>
        <v>6033</v>
      </c>
      <c r="E24" s="5"/>
      <c r="F24" s="5">
        <f>H24*480/D24</f>
        <v>583.1924415713576</v>
      </c>
      <c r="G24" s="5"/>
      <c r="H24" s="5">
        <f>SUM(H21:H23)</f>
        <v>7330</v>
      </c>
      <c r="I24" s="79"/>
    </row>
    <row r="25" spans="1:9" ht="15">
      <c r="A25" s="4"/>
      <c r="B25" s="5"/>
      <c r="C25" s="5"/>
      <c r="D25" s="5"/>
      <c r="E25" s="5"/>
      <c r="F25" s="5"/>
      <c r="G25" s="5"/>
      <c r="H25" s="5"/>
      <c r="I25" s="79"/>
    </row>
    <row r="26" spans="1:9" ht="15">
      <c r="A26" s="4" t="s">
        <v>192</v>
      </c>
      <c r="B26" s="5">
        <v>160</v>
      </c>
      <c r="C26" s="5"/>
      <c r="D26" s="5">
        <v>158</v>
      </c>
      <c r="E26" s="5"/>
      <c r="F26" s="5">
        <v>1443</v>
      </c>
      <c r="G26" s="5"/>
      <c r="H26" s="5">
        <v>475</v>
      </c>
      <c r="I26" s="79"/>
    </row>
    <row r="27" spans="1:9" ht="15">
      <c r="A27" s="4" t="s">
        <v>193</v>
      </c>
      <c r="B27" s="5">
        <v>55</v>
      </c>
      <c r="C27" s="5"/>
      <c r="D27" s="5">
        <v>54</v>
      </c>
      <c r="E27" s="5"/>
      <c r="F27" s="5">
        <v>1644</v>
      </c>
      <c r="G27" s="5"/>
      <c r="H27" s="5">
        <v>185</v>
      </c>
      <c r="I27" s="79"/>
    </row>
    <row r="28" spans="1:9" ht="15">
      <c r="A28" s="4" t="s">
        <v>194</v>
      </c>
      <c r="B28" s="5">
        <v>63</v>
      </c>
      <c r="C28" s="5"/>
      <c r="D28" s="5">
        <v>47</v>
      </c>
      <c r="E28" s="5"/>
      <c r="F28" s="5">
        <v>1328</v>
      </c>
      <c r="G28" s="5"/>
      <c r="H28" s="5">
        <v>130</v>
      </c>
      <c r="I28" s="79"/>
    </row>
    <row r="29" spans="1:9" ht="15">
      <c r="A29" s="4" t="s">
        <v>195</v>
      </c>
      <c r="B29" s="5">
        <v>278</v>
      </c>
      <c r="C29" s="5"/>
      <c r="D29" s="5">
        <f>SUM(D26:D28)</f>
        <v>259</v>
      </c>
      <c r="E29" s="5"/>
      <c r="F29" s="5">
        <f>H29*480/D29</f>
        <v>1464.092664092664</v>
      </c>
      <c r="G29" s="5"/>
      <c r="H29" s="5">
        <f>SUM(H26:H28)</f>
        <v>790</v>
      </c>
      <c r="I29" s="79"/>
    </row>
    <row r="30" spans="1:9" ht="15">
      <c r="A30" s="4"/>
      <c r="B30" s="5"/>
      <c r="C30" s="5"/>
      <c r="D30" s="5"/>
      <c r="E30" s="5"/>
      <c r="F30" s="5"/>
      <c r="G30" s="5"/>
      <c r="H30" s="5"/>
      <c r="I30" s="79"/>
    </row>
    <row r="31" spans="1:9" ht="15">
      <c r="A31" s="4" t="s">
        <v>218</v>
      </c>
      <c r="B31" s="5">
        <f>SUM(B12+B19+B24+B29)</f>
        <v>13508</v>
      </c>
      <c r="C31" s="5"/>
      <c r="D31" s="5">
        <f>SUM(D12+D19+D24+D29)</f>
        <v>11580</v>
      </c>
      <c r="E31" s="5"/>
      <c r="F31" s="5">
        <f>H31*480/D31</f>
        <v>803.3160621761658</v>
      </c>
      <c r="G31" s="5"/>
      <c r="H31" s="5">
        <f>SUM(H12+H19+H24+H29)</f>
        <v>19380</v>
      </c>
      <c r="I31" s="79"/>
    </row>
    <row r="32" spans="1:9" ht="15">
      <c r="A32" s="4"/>
      <c r="B32" s="5"/>
      <c r="C32" s="5"/>
      <c r="D32" s="5"/>
      <c r="E32" s="5"/>
      <c r="F32" s="5"/>
      <c r="G32" s="5"/>
      <c r="H32" s="5"/>
      <c r="I32" s="79"/>
    </row>
    <row r="33" spans="1:9" ht="15">
      <c r="A33" s="4" t="s">
        <v>196</v>
      </c>
      <c r="B33" s="5"/>
      <c r="C33" s="5"/>
      <c r="D33" s="5"/>
      <c r="E33" s="5"/>
      <c r="F33" s="5"/>
      <c r="G33" s="5"/>
      <c r="H33" s="5"/>
      <c r="I33" s="79"/>
    </row>
    <row r="34" spans="1:9" ht="15">
      <c r="A34" s="4" t="s">
        <v>192</v>
      </c>
      <c r="B34" s="5">
        <v>8</v>
      </c>
      <c r="C34" s="5"/>
      <c r="D34" s="5">
        <v>8</v>
      </c>
      <c r="E34" s="5"/>
      <c r="F34" s="5">
        <v>896</v>
      </c>
      <c r="G34" s="5"/>
      <c r="H34" s="5">
        <v>14</v>
      </c>
      <c r="I34" s="79"/>
    </row>
    <row r="35" spans="1:9" ht="15">
      <c r="A35" s="4" t="s">
        <v>193</v>
      </c>
      <c r="B35" s="5">
        <v>205</v>
      </c>
      <c r="C35" s="5"/>
      <c r="D35" s="5">
        <v>202</v>
      </c>
      <c r="E35" s="5"/>
      <c r="F35" s="5">
        <v>1616</v>
      </c>
      <c r="G35" s="5"/>
      <c r="H35" s="5">
        <v>680</v>
      </c>
      <c r="I35" s="79"/>
    </row>
    <row r="36" spans="1:9" ht="15">
      <c r="A36" s="4" t="s">
        <v>194</v>
      </c>
      <c r="B36" s="5">
        <v>5</v>
      </c>
      <c r="C36" s="5"/>
      <c r="D36" s="5">
        <v>5</v>
      </c>
      <c r="E36" s="5"/>
      <c r="F36" s="5">
        <v>864</v>
      </c>
      <c r="G36" s="5"/>
      <c r="H36" s="5">
        <v>9</v>
      </c>
      <c r="I36" s="79"/>
    </row>
    <row r="37" spans="1:9" ht="15">
      <c r="A37" s="4" t="s">
        <v>190</v>
      </c>
      <c r="B37" s="5">
        <v>12</v>
      </c>
      <c r="C37" s="5"/>
      <c r="D37" s="5">
        <v>10</v>
      </c>
      <c r="E37" s="5"/>
      <c r="F37" s="5">
        <v>912</v>
      </c>
      <c r="G37" s="5"/>
      <c r="H37" s="5">
        <v>19</v>
      </c>
      <c r="I37" s="79"/>
    </row>
    <row r="38" spans="1:9" ht="15">
      <c r="A38" s="4"/>
      <c r="B38" s="5"/>
      <c r="C38" s="5"/>
      <c r="D38" s="5"/>
      <c r="E38" s="5"/>
      <c r="F38" s="5"/>
      <c r="G38" s="5"/>
      <c r="H38" s="5"/>
      <c r="I38" s="79"/>
    </row>
    <row r="39" spans="1:9" ht="15">
      <c r="A39" s="4" t="s">
        <v>197</v>
      </c>
      <c r="B39" s="5">
        <f>SUM(B34:B38)</f>
        <v>230</v>
      </c>
      <c r="C39" s="5"/>
      <c r="D39" s="5">
        <v>225</v>
      </c>
      <c r="E39" s="5"/>
      <c r="F39" s="5">
        <v>1544</v>
      </c>
      <c r="G39" s="5"/>
      <c r="H39" s="5">
        <f>SUM(H34:H38)</f>
        <v>722</v>
      </c>
      <c r="I39" s="79"/>
    </row>
    <row r="40" spans="1:9" ht="15">
      <c r="A40" s="4"/>
      <c r="B40" s="5"/>
      <c r="C40" s="5"/>
      <c r="D40" s="5"/>
      <c r="E40" s="5"/>
      <c r="F40" s="5"/>
      <c r="G40" s="5"/>
      <c r="H40" s="5"/>
      <c r="I40" s="79"/>
    </row>
    <row r="41" spans="1:9" ht="12.75" customHeight="1">
      <c r="A41" s="39" t="s">
        <v>229</v>
      </c>
      <c r="B41" s="61">
        <f>SUM(B31+B39)</f>
        <v>13738</v>
      </c>
      <c r="C41" s="61"/>
      <c r="D41" s="61">
        <f>SUM(D31+D39)</f>
        <v>11805</v>
      </c>
      <c r="E41" s="61"/>
      <c r="F41" s="61">
        <f>H41*480/D41</f>
        <v>817.3621346886912</v>
      </c>
      <c r="G41" s="61"/>
      <c r="H41" s="61">
        <f>SUM(H31+H39)</f>
        <v>20102</v>
      </c>
      <c r="I41" s="79"/>
    </row>
    <row r="42" spans="1:9" ht="3.75" customHeight="1">
      <c r="A42" s="4"/>
      <c r="B42" s="4"/>
      <c r="C42" s="4"/>
      <c r="D42" s="15"/>
      <c r="E42" s="15"/>
      <c r="F42" s="15"/>
      <c r="G42" s="15"/>
      <c r="H42" s="117"/>
      <c r="I42" s="4"/>
    </row>
    <row r="43" spans="1:9" ht="13.5" customHeight="1">
      <c r="A43" s="4" t="s">
        <v>36</v>
      </c>
      <c r="B43" s="4"/>
      <c r="C43" s="4"/>
      <c r="D43" s="15"/>
      <c r="E43" s="15"/>
      <c r="F43" s="15"/>
      <c r="G43" s="15"/>
      <c r="H43" s="117"/>
      <c r="I43" s="4"/>
    </row>
    <row r="44" spans="1:9" ht="6.75" customHeight="1">
      <c r="A44" s="4"/>
      <c r="B44" s="4"/>
      <c r="C44" s="4"/>
      <c r="D44" s="15"/>
      <c r="E44" s="15"/>
      <c r="F44" s="15"/>
      <c r="G44" s="15"/>
      <c r="H44" s="117"/>
      <c r="I44" s="4"/>
    </row>
    <row r="45" spans="1:9" ht="13.5" customHeight="1">
      <c r="A45" s="4" t="s">
        <v>230</v>
      </c>
      <c r="B45" s="4"/>
      <c r="C45" s="4"/>
      <c r="D45" s="15"/>
      <c r="E45" s="15"/>
      <c r="F45" s="15"/>
      <c r="G45" s="15"/>
      <c r="H45" s="117"/>
      <c r="I45" s="4"/>
    </row>
    <row r="46" spans="1:9" ht="6.75" customHeight="1">
      <c r="A46" s="4"/>
      <c r="B46" s="4"/>
      <c r="C46" s="4"/>
      <c r="D46" s="15"/>
      <c r="E46" s="15"/>
      <c r="F46" s="15"/>
      <c r="G46" s="15"/>
      <c r="H46" s="117"/>
      <c r="I46" s="79"/>
    </row>
    <row r="47" spans="1:9" ht="13.5" customHeight="1">
      <c r="A47" s="4" t="s">
        <v>238</v>
      </c>
      <c r="B47" s="117"/>
      <c r="C47" s="117"/>
      <c r="D47" s="117"/>
      <c r="E47" s="117"/>
      <c r="F47" s="117"/>
      <c r="G47" s="117"/>
      <c r="H47" s="4"/>
      <c r="I47" s="79"/>
    </row>
    <row r="48" spans="1:8" ht="15">
      <c r="A48" s="4"/>
      <c r="B48" s="79"/>
      <c r="C48" s="79"/>
      <c r="D48" s="79"/>
      <c r="E48" s="79"/>
      <c r="F48" s="37"/>
      <c r="G48" s="4"/>
      <c r="H48" s="37"/>
    </row>
    <row r="49" spans="1:8" ht="15">
      <c r="A49" s="4"/>
      <c r="B49" s="4"/>
      <c r="C49" s="15"/>
      <c r="D49" s="15"/>
      <c r="E49" s="15"/>
      <c r="F49" s="15"/>
      <c r="G49" s="35"/>
      <c r="H49" s="35"/>
    </row>
    <row r="50" spans="1:8" ht="7.5" customHeight="1" hidden="1">
      <c r="A50" s="4"/>
      <c r="B50" s="4"/>
      <c r="C50" s="15"/>
      <c r="D50" s="15"/>
      <c r="E50" s="15"/>
      <c r="F50" s="15"/>
      <c r="G50" s="35"/>
      <c r="H50" s="35"/>
    </row>
    <row r="51" spans="1:8" ht="15">
      <c r="A51" s="4"/>
      <c r="B51" s="35"/>
      <c r="C51" s="35"/>
      <c r="D51" s="35"/>
      <c r="E51" s="35"/>
      <c r="F51" s="35"/>
      <c r="G51" s="4"/>
      <c r="H51" s="35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38" t="s">
        <v>206</v>
      </c>
      <c r="B1" s="39"/>
      <c r="C1" s="39"/>
      <c r="D1" s="39"/>
      <c r="E1" s="39"/>
      <c r="F1" s="39"/>
      <c r="G1" s="39"/>
      <c r="H1" s="39"/>
      <c r="I1" s="79"/>
    </row>
    <row r="2" spans="1:9" s="1" customFormat="1" ht="15">
      <c r="A2" s="4"/>
      <c r="B2" s="4"/>
      <c r="C2" s="4"/>
      <c r="D2" s="40"/>
      <c r="E2" s="40"/>
      <c r="F2" s="94" t="s">
        <v>215</v>
      </c>
      <c r="G2" s="93"/>
      <c r="H2" s="40"/>
      <c r="I2" s="79"/>
    </row>
    <row r="3" spans="1:9" ht="15">
      <c r="A3" s="41" t="s">
        <v>1</v>
      </c>
      <c r="B3" s="42" t="s">
        <v>205</v>
      </c>
      <c r="C3" s="43"/>
      <c r="D3" s="44" t="s">
        <v>233</v>
      </c>
      <c r="E3" s="116"/>
      <c r="F3" s="44" t="s">
        <v>234</v>
      </c>
      <c r="G3" s="116"/>
      <c r="H3" s="44" t="s">
        <v>237</v>
      </c>
      <c r="I3" s="4"/>
    </row>
    <row r="4" spans="1:9" ht="9" customHeight="1">
      <c r="A4" s="45"/>
      <c r="B4" s="3"/>
      <c r="C4" s="3"/>
      <c r="D4" s="3"/>
      <c r="E4" s="3"/>
      <c r="F4" s="3"/>
      <c r="G4" s="3"/>
      <c r="H4" s="3"/>
      <c r="I4" s="79"/>
    </row>
    <row r="5" spans="1:9" ht="15">
      <c r="A5" s="45"/>
      <c r="B5" s="122" t="s">
        <v>2</v>
      </c>
      <c r="C5" s="122"/>
      <c r="D5" s="122"/>
      <c r="E5" s="122"/>
      <c r="F5" s="122"/>
      <c r="G5" s="122"/>
      <c r="H5" s="122"/>
      <c r="I5" s="79"/>
    </row>
    <row r="6" spans="1:9" ht="15">
      <c r="A6" s="4" t="s">
        <v>3</v>
      </c>
      <c r="B6" s="117"/>
      <c r="C6" s="117"/>
      <c r="D6" s="117"/>
      <c r="E6" s="117"/>
      <c r="F6" s="117"/>
      <c r="G6" s="4"/>
      <c r="H6" s="4"/>
      <c r="I6" s="79"/>
    </row>
    <row r="7" spans="1:9" ht="15" customHeight="1">
      <c r="A7" s="4" t="s">
        <v>4</v>
      </c>
      <c r="B7" s="46">
        <v>13.85</v>
      </c>
      <c r="C7" s="4"/>
      <c r="D7" s="46">
        <v>13.531</v>
      </c>
      <c r="E7" s="4"/>
      <c r="F7" s="46">
        <v>13.508</v>
      </c>
      <c r="G7" s="46"/>
      <c r="H7" s="46">
        <v>13.508</v>
      </c>
      <c r="I7" s="79"/>
    </row>
    <row r="8" spans="1:9" ht="15">
      <c r="A8" s="4" t="s">
        <v>5</v>
      </c>
      <c r="B8" s="46">
        <v>9.957</v>
      </c>
      <c r="C8" s="4"/>
      <c r="D8" s="46">
        <v>12.281</v>
      </c>
      <c r="E8" s="46"/>
      <c r="F8" s="46">
        <v>11.58</v>
      </c>
      <c r="G8" s="46"/>
      <c r="H8" s="46">
        <v>11.58</v>
      </c>
      <c r="I8" s="79"/>
    </row>
    <row r="9" spans="1:9" ht="6.75" customHeight="1">
      <c r="A9" s="4"/>
      <c r="B9" s="46"/>
      <c r="C9" s="46"/>
      <c r="D9" s="46"/>
      <c r="E9" s="46"/>
      <c r="F9" s="46"/>
      <c r="G9" s="46"/>
      <c r="H9" s="5"/>
      <c r="I9" s="79"/>
    </row>
    <row r="10" spans="1:9" ht="15">
      <c r="A10" s="4"/>
      <c r="B10" s="122" t="s">
        <v>198</v>
      </c>
      <c r="C10" s="123"/>
      <c r="D10" s="123"/>
      <c r="E10" s="123"/>
      <c r="F10" s="123"/>
      <c r="G10" s="123"/>
      <c r="H10" s="123"/>
      <c r="I10" s="79"/>
    </row>
    <row r="11" spans="1:9" ht="8.25" customHeight="1">
      <c r="A11" s="4"/>
      <c r="B11" s="47"/>
      <c r="C11" s="47"/>
      <c r="D11" s="48"/>
      <c r="E11" s="48"/>
      <c r="F11" s="48"/>
      <c r="G11" s="48"/>
      <c r="H11" s="49"/>
      <c r="I11" s="79"/>
    </row>
    <row r="12" spans="1:9" ht="15">
      <c r="A12" s="4" t="s">
        <v>7</v>
      </c>
      <c r="B12" s="90">
        <v>847</v>
      </c>
      <c r="C12" s="4"/>
      <c r="D12" s="90">
        <v>761</v>
      </c>
      <c r="E12" s="4"/>
      <c r="F12" s="90">
        <v>803</v>
      </c>
      <c r="G12" s="4"/>
      <c r="H12" s="90">
        <v>803</v>
      </c>
      <c r="I12" s="79"/>
    </row>
    <row r="13" spans="1:9" ht="8.25" customHeight="1">
      <c r="A13" s="4"/>
      <c r="B13" s="4"/>
      <c r="C13" s="4"/>
      <c r="D13" s="4"/>
      <c r="E13" s="4"/>
      <c r="F13" s="4"/>
      <c r="G13" s="4"/>
      <c r="H13" s="4"/>
      <c r="I13" s="79"/>
    </row>
    <row r="14" spans="1:9" ht="15">
      <c r="A14" s="4"/>
      <c r="B14" s="122" t="s">
        <v>8</v>
      </c>
      <c r="C14" s="123"/>
      <c r="D14" s="123"/>
      <c r="E14" s="123"/>
      <c r="F14" s="123"/>
      <c r="G14" s="123"/>
      <c r="H14" s="123"/>
      <c r="I14" s="79"/>
    </row>
    <row r="15" spans="1:9" ht="8.25" customHeight="1">
      <c r="A15" s="4"/>
      <c r="B15" s="47"/>
      <c r="C15" s="47"/>
      <c r="D15" s="48"/>
      <c r="E15" s="48"/>
      <c r="F15" s="48"/>
      <c r="G15" s="48"/>
      <c r="H15" s="4"/>
      <c r="I15" s="79"/>
    </row>
    <row r="16" spans="1:9" ht="15">
      <c r="A16" s="4" t="s">
        <v>9</v>
      </c>
      <c r="B16" s="46">
        <v>4.097</v>
      </c>
      <c r="C16" s="46">
        <v>3.664</v>
      </c>
      <c r="D16" s="46">
        <v>4.636</v>
      </c>
      <c r="E16" s="4"/>
      <c r="F16" s="46">
        <v>4.636</v>
      </c>
      <c r="G16" s="117"/>
      <c r="H16" s="46">
        <v>4.636</v>
      </c>
      <c r="I16" s="80"/>
    </row>
    <row r="17" spans="1:9" ht="15">
      <c r="A17" s="4" t="s">
        <v>10</v>
      </c>
      <c r="B17" s="46">
        <v>17.566</v>
      </c>
      <c r="C17" s="46">
        <v>16.601</v>
      </c>
      <c r="D17" s="46">
        <v>19.48</v>
      </c>
      <c r="E17" s="4"/>
      <c r="F17" s="46">
        <v>19.38</v>
      </c>
      <c r="G17" s="117"/>
      <c r="H17" s="46">
        <v>19.38</v>
      </c>
      <c r="I17" s="80"/>
    </row>
    <row r="18" spans="1:9" ht="15">
      <c r="A18" s="4" t="s">
        <v>11</v>
      </c>
      <c r="B18" s="46">
        <v>21.663</v>
      </c>
      <c r="C18" s="46">
        <v>20.273</v>
      </c>
      <c r="D18" s="46">
        <v>24.121</v>
      </c>
      <c r="E18" s="4"/>
      <c r="F18" s="46">
        <v>24.021</v>
      </c>
      <c r="G18" s="117"/>
      <c r="H18" s="46">
        <v>24.019</v>
      </c>
      <c r="I18" s="80"/>
    </row>
    <row r="19" spans="1:9" ht="15">
      <c r="A19" s="4" t="s">
        <v>12</v>
      </c>
      <c r="B19" s="46">
        <v>2.953</v>
      </c>
      <c r="C19" s="46">
        <v>3.275</v>
      </c>
      <c r="D19" s="46">
        <v>2.98</v>
      </c>
      <c r="E19" s="46"/>
      <c r="F19" s="46">
        <v>2.98</v>
      </c>
      <c r="G19" s="117"/>
      <c r="H19" s="46">
        <v>2.98</v>
      </c>
      <c r="I19" s="80"/>
    </row>
    <row r="20" spans="1:9" ht="15">
      <c r="A20" s="4" t="s">
        <v>13</v>
      </c>
      <c r="B20" s="46">
        <v>14.092</v>
      </c>
      <c r="C20" s="46">
        <v>13.88</v>
      </c>
      <c r="D20" s="46">
        <v>15.825</v>
      </c>
      <c r="E20" s="46"/>
      <c r="F20" s="46">
        <v>15.825</v>
      </c>
      <c r="G20" s="117"/>
      <c r="H20" s="46">
        <v>15.8</v>
      </c>
      <c r="I20" s="80"/>
    </row>
    <row r="21" spans="1:9" ht="15">
      <c r="A21" s="4" t="s">
        <v>14</v>
      </c>
      <c r="B21" s="46">
        <v>17.045</v>
      </c>
      <c r="C21" s="46">
        <v>17.155</v>
      </c>
      <c r="D21" s="46">
        <v>18.805</v>
      </c>
      <c r="E21" s="46"/>
      <c r="F21" s="46">
        <v>18.805</v>
      </c>
      <c r="G21" s="117"/>
      <c r="H21" s="46">
        <v>18.78</v>
      </c>
      <c r="I21" s="80"/>
    </row>
    <row r="22" spans="1:9" ht="15">
      <c r="A22" s="4" t="s">
        <v>15</v>
      </c>
      <c r="B22" s="46">
        <v>4.636</v>
      </c>
      <c r="C22" s="46">
        <v>3.138</v>
      </c>
      <c r="D22" s="46">
        <v>5.255</v>
      </c>
      <c r="E22" s="4"/>
      <c r="F22" s="46">
        <v>5.159</v>
      </c>
      <c r="G22" s="117"/>
      <c r="H22" s="46">
        <v>5.182</v>
      </c>
      <c r="I22" s="80"/>
    </row>
    <row r="23" spans="1:9" ht="8.25" customHeight="1">
      <c r="A23" s="4"/>
      <c r="B23" s="46"/>
      <c r="C23" s="46"/>
      <c r="D23" s="117"/>
      <c r="E23" s="46"/>
      <c r="F23" s="46"/>
      <c r="G23" s="46"/>
      <c r="H23" s="4"/>
      <c r="I23" s="79"/>
    </row>
    <row r="24" spans="1:9" ht="15">
      <c r="A24" s="4"/>
      <c r="B24" s="122" t="s">
        <v>16</v>
      </c>
      <c r="C24" s="123"/>
      <c r="D24" s="123"/>
      <c r="E24" s="123"/>
      <c r="F24" s="123"/>
      <c r="G24" s="123"/>
      <c r="H24" s="123"/>
      <c r="I24" s="79"/>
    </row>
    <row r="25" spans="1:9" ht="6.75" customHeight="1">
      <c r="A25" s="4"/>
      <c r="B25" s="47"/>
      <c r="C25" s="47"/>
      <c r="D25" s="50"/>
      <c r="E25" s="50"/>
      <c r="F25" s="50"/>
      <c r="G25" s="50"/>
      <c r="H25" s="4"/>
      <c r="I25" s="79"/>
    </row>
    <row r="26" spans="1:9" ht="15">
      <c r="A26" s="4" t="s">
        <v>17</v>
      </c>
      <c r="B26" s="57">
        <v>27.2</v>
      </c>
      <c r="C26" s="4"/>
      <c r="D26" s="57">
        <v>27.9</v>
      </c>
      <c r="E26" s="6"/>
      <c r="F26" s="57">
        <v>27.4</v>
      </c>
      <c r="G26" s="6"/>
      <c r="H26" s="57">
        <v>27.6</v>
      </c>
      <c r="I26" s="80"/>
    </row>
    <row r="27" spans="1:9" ht="7.5" customHeight="1">
      <c r="A27" s="4"/>
      <c r="B27" s="117"/>
      <c r="C27" s="117"/>
      <c r="D27" s="6"/>
      <c r="E27" s="6"/>
      <c r="F27" s="117"/>
      <c r="G27" s="117"/>
      <c r="H27" s="117"/>
      <c r="I27" s="79"/>
    </row>
    <row r="28" spans="1:9" ht="15">
      <c r="A28" s="4"/>
      <c r="B28" s="122" t="s">
        <v>18</v>
      </c>
      <c r="C28" s="123"/>
      <c r="D28" s="123"/>
      <c r="E28" s="123"/>
      <c r="F28" s="123"/>
      <c r="G28" s="123"/>
      <c r="H28" s="123"/>
      <c r="I28" s="79"/>
    </row>
    <row r="29" spans="1:9" ht="7.5" customHeight="1">
      <c r="A29" s="4"/>
      <c r="B29" s="47"/>
      <c r="C29" s="47"/>
      <c r="D29" s="51"/>
      <c r="E29" s="51"/>
      <c r="F29" s="51"/>
      <c r="G29" s="51"/>
      <c r="H29" s="4"/>
      <c r="I29" s="79"/>
    </row>
    <row r="30" spans="1:9" ht="15">
      <c r="A30" s="4" t="s">
        <v>19</v>
      </c>
      <c r="B30" s="117"/>
      <c r="C30" s="117"/>
      <c r="D30" s="50"/>
      <c r="E30" s="50"/>
      <c r="F30" s="50"/>
      <c r="G30" s="50"/>
      <c r="H30" s="4"/>
      <c r="I30" s="79"/>
    </row>
    <row r="31" spans="1:9" ht="15">
      <c r="A31" s="4" t="s">
        <v>4</v>
      </c>
      <c r="B31" s="6">
        <v>250.3</v>
      </c>
      <c r="C31" s="16"/>
      <c r="D31" s="6">
        <v>230.5</v>
      </c>
      <c r="E31" s="6"/>
      <c r="F31" s="6">
        <v>229.8</v>
      </c>
      <c r="G31" s="6"/>
      <c r="H31" s="6">
        <v>229.8</v>
      </c>
      <c r="I31" s="79"/>
    </row>
    <row r="32" spans="1:9" ht="15">
      <c r="A32" s="4" t="s">
        <v>5</v>
      </c>
      <c r="B32" s="6">
        <v>248.8</v>
      </c>
      <c r="C32" s="16"/>
      <c r="D32" s="6">
        <v>228.4</v>
      </c>
      <c r="E32" s="6"/>
      <c r="F32" s="6">
        <v>224.5</v>
      </c>
      <c r="G32" s="6"/>
      <c r="H32" s="6">
        <v>224.5</v>
      </c>
      <c r="I32" s="79"/>
    </row>
    <row r="33" spans="1:9" ht="7.5" customHeight="1">
      <c r="A33" s="4"/>
      <c r="B33" s="52"/>
      <c r="C33" s="52"/>
      <c r="D33" s="52"/>
      <c r="E33" s="52"/>
      <c r="F33" s="52"/>
      <c r="G33" s="52"/>
      <c r="H33" s="4"/>
      <c r="I33" s="79"/>
    </row>
    <row r="34" spans="1:9" ht="15">
      <c r="A34" s="4"/>
      <c r="B34" s="122" t="s">
        <v>6</v>
      </c>
      <c r="C34" s="123"/>
      <c r="D34" s="123"/>
      <c r="E34" s="123"/>
      <c r="F34" s="123"/>
      <c r="G34" s="123"/>
      <c r="H34" s="123"/>
      <c r="I34" s="79"/>
    </row>
    <row r="35" spans="1:9" ht="8.25" customHeight="1">
      <c r="A35" s="4"/>
      <c r="B35" s="47"/>
      <c r="C35" s="47"/>
      <c r="D35" s="117"/>
      <c r="E35" s="49"/>
      <c r="F35" s="50"/>
      <c r="G35" s="50"/>
      <c r="H35" s="4"/>
      <c r="I35" s="79"/>
    </row>
    <row r="36" spans="1:9" ht="15">
      <c r="A36" s="4" t="s">
        <v>7</v>
      </c>
      <c r="B36" s="5">
        <v>1545</v>
      </c>
      <c r="C36" s="5"/>
      <c r="D36" s="5">
        <v>1526</v>
      </c>
      <c r="E36" s="5"/>
      <c r="F36" s="5">
        <v>1544</v>
      </c>
      <c r="G36" s="117"/>
      <c r="H36" s="5">
        <v>1544</v>
      </c>
      <c r="I36" s="79"/>
    </row>
    <row r="37" spans="1:9" ht="9" customHeight="1">
      <c r="A37" s="4"/>
      <c r="B37" s="12"/>
      <c r="C37" s="12"/>
      <c r="D37" s="12"/>
      <c r="E37" s="12"/>
      <c r="F37" s="12"/>
      <c r="G37" s="12"/>
      <c r="H37" s="4"/>
      <c r="I37" s="79"/>
    </row>
    <row r="38" spans="1:9" ht="15">
      <c r="A38" s="4"/>
      <c r="B38" s="122" t="s">
        <v>20</v>
      </c>
      <c r="C38" s="123"/>
      <c r="D38" s="123"/>
      <c r="E38" s="123"/>
      <c r="F38" s="123"/>
      <c r="G38" s="123"/>
      <c r="H38" s="123"/>
      <c r="I38" s="79"/>
    </row>
    <row r="39" spans="1:9" ht="6.75" customHeight="1">
      <c r="A39" s="4"/>
      <c r="B39" s="47"/>
      <c r="C39" s="47"/>
      <c r="D39" s="49"/>
      <c r="E39" s="49"/>
      <c r="F39" s="49"/>
      <c r="G39" s="49"/>
      <c r="H39" s="117"/>
      <c r="I39" s="79"/>
    </row>
    <row r="40" spans="1:9" ht="15">
      <c r="A40" s="4" t="s">
        <v>9</v>
      </c>
      <c r="B40" s="4">
        <v>103</v>
      </c>
      <c r="C40" s="4"/>
      <c r="D40" s="4">
        <v>214</v>
      </c>
      <c r="E40" s="4"/>
      <c r="F40" s="4">
        <v>214</v>
      </c>
      <c r="G40" s="4"/>
      <c r="H40" s="4">
        <v>214</v>
      </c>
      <c r="I40" s="79"/>
    </row>
    <row r="41" spans="1:9" ht="15">
      <c r="A41" s="4" t="s">
        <v>10</v>
      </c>
      <c r="B41" s="4">
        <v>801</v>
      </c>
      <c r="C41" s="5"/>
      <c r="D41" s="4">
        <v>726</v>
      </c>
      <c r="E41" s="4"/>
      <c r="F41" s="4">
        <v>722</v>
      </c>
      <c r="G41" s="4"/>
      <c r="H41" s="4">
        <v>722</v>
      </c>
      <c r="I41" s="79"/>
    </row>
    <row r="42" spans="1:9" ht="15">
      <c r="A42" s="4" t="s">
        <v>11</v>
      </c>
      <c r="B42" s="4">
        <v>907</v>
      </c>
      <c r="C42" s="5"/>
      <c r="D42" s="5">
        <v>940</v>
      </c>
      <c r="E42" s="4"/>
      <c r="F42" s="5">
        <v>936</v>
      </c>
      <c r="G42" s="4"/>
      <c r="H42" s="5">
        <v>938</v>
      </c>
      <c r="I42" s="79"/>
    </row>
    <row r="43" spans="1:9" ht="15">
      <c r="A43" s="4" t="s">
        <v>12</v>
      </c>
      <c r="B43" s="4">
        <v>22</v>
      </c>
      <c r="C43" s="5"/>
      <c r="D43" s="4">
        <v>20</v>
      </c>
      <c r="E43" s="4"/>
      <c r="F43" s="4">
        <v>20</v>
      </c>
      <c r="G43" s="4"/>
      <c r="H43" s="4">
        <v>20</v>
      </c>
      <c r="I43" s="79"/>
    </row>
    <row r="44" spans="1:9" ht="15">
      <c r="A44" s="4" t="s">
        <v>13</v>
      </c>
      <c r="B44" s="4">
        <v>671</v>
      </c>
      <c r="C44" s="5"/>
      <c r="D44" s="4">
        <v>675</v>
      </c>
      <c r="E44" s="4"/>
      <c r="F44" s="4">
        <v>675</v>
      </c>
      <c r="G44" s="4"/>
      <c r="H44" s="4">
        <v>700</v>
      </c>
      <c r="I44" s="79"/>
    </row>
    <row r="45" spans="1:9" ht="15">
      <c r="A45" s="4" t="s">
        <v>14</v>
      </c>
      <c r="B45" s="4">
        <v>693</v>
      </c>
      <c r="C45" s="5"/>
      <c r="D45" s="4">
        <v>695</v>
      </c>
      <c r="E45" s="4"/>
      <c r="F45" s="4">
        <v>695</v>
      </c>
      <c r="G45" s="4"/>
      <c r="H45" s="4">
        <v>720</v>
      </c>
      <c r="I45" s="79"/>
    </row>
    <row r="46" spans="1:9" ht="15">
      <c r="A46" s="4" t="s">
        <v>15</v>
      </c>
      <c r="B46" s="4">
        <v>214</v>
      </c>
      <c r="C46" s="4"/>
      <c r="D46" s="4">
        <v>245</v>
      </c>
      <c r="E46" s="4"/>
      <c r="F46" s="4">
        <v>241</v>
      </c>
      <c r="G46" s="4"/>
      <c r="H46" s="4">
        <v>218</v>
      </c>
      <c r="I46" s="79"/>
    </row>
    <row r="47" spans="1:9" ht="7.5" customHeight="1">
      <c r="A47" s="4"/>
      <c r="B47" s="4"/>
      <c r="C47" s="4"/>
      <c r="D47" s="4"/>
      <c r="E47" s="4"/>
      <c r="F47" s="117"/>
      <c r="G47" s="117"/>
      <c r="H47" s="117"/>
      <c r="I47" s="79"/>
    </row>
    <row r="48" spans="1:9" ht="15">
      <c r="A48" s="4"/>
      <c r="B48" s="122" t="s">
        <v>16</v>
      </c>
      <c r="C48" s="123"/>
      <c r="D48" s="123"/>
      <c r="E48" s="123"/>
      <c r="F48" s="123"/>
      <c r="G48" s="123"/>
      <c r="H48" s="123"/>
      <c r="I48" s="79"/>
    </row>
    <row r="49" spans="1:9" s="1" customFormat="1" ht="8.25" customHeight="1">
      <c r="A49" s="4"/>
      <c r="B49" s="47"/>
      <c r="C49" s="47"/>
      <c r="D49" s="50"/>
      <c r="E49" s="50"/>
      <c r="F49" s="16"/>
      <c r="G49" s="16"/>
      <c r="H49" s="4"/>
      <c r="I49" s="79"/>
    </row>
    <row r="50" spans="1:9" ht="15">
      <c r="A50" s="39" t="s">
        <v>17</v>
      </c>
      <c r="B50" s="53">
        <v>30.9</v>
      </c>
      <c r="C50" s="54"/>
      <c r="D50" s="53">
        <v>35.3</v>
      </c>
      <c r="E50" s="39"/>
      <c r="F50" s="53">
        <v>34.7</v>
      </c>
      <c r="G50" s="116"/>
      <c r="H50" s="53">
        <v>30.3</v>
      </c>
      <c r="I50" s="79"/>
    </row>
    <row r="51" spans="1:9" ht="3.75" customHeight="1">
      <c r="A51" s="4"/>
      <c r="B51" s="6"/>
      <c r="C51" s="6"/>
      <c r="D51" s="16"/>
      <c r="E51" s="16"/>
      <c r="F51" s="16"/>
      <c r="G51" s="16"/>
      <c r="H51" s="16"/>
      <c r="I51" s="79"/>
    </row>
    <row r="52" spans="1:9" ht="13.5" customHeight="1">
      <c r="A52" s="4" t="s">
        <v>36</v>
      </c>
      <c r="B52" s="15"/>
      <c r="C52" s="15"/>
      <c r="D52" s="15"/>
      <c r="E52" s="15"/>
      <c r="F52" s="15"/>
      <c r="G52" s="15"/>
      <c r="H52" s="15"/>
      <c r="I52" s="79"/>
    </row>
    <row r="53" spans="1:9" ht="13.5" customHeight="1">
      <c r="A53" s="4" t="s">
        <v>21</v>
      </c>
      <c r="B53" s="15"/>
      <c r="C53" s="15"/>
      <c r="D53" s="15"/>
      <c r="E53" s="15"/>
      <c r="F53" s="15"/>
      <c r="G53" s="15"/>
      <c r="H53" s="15"/>
      <c r="I53" s="79"/>
    </row>
    <row r="54" spans="1:9" ht="6.75" customHeight="1">
      <c r="A54" s="117"/>
      <c r="B54" s="117"/>
      <c r="C54" s="117"/>
      <c r="D54" s="117"/>
      <c r="E54" s="117"/>
      <c r="F54" s="117"/>
      <c r="G54" s="117"/>
      <c r="H54" s="117"/>
      <c r="I54" s="79"/>
    </row>
    <row r="55" spans="1:9" ht="13.5" customHeight="1">
      <c r="A55" s="4" t="s">
        <v>22</v>
      </c>
      <c r="B55" s="117"/>
      <c r="C55" s="117"/>
      <c r="D55" s="117"/>
      <c r="E55" s="117"/>
      <c r="F55" s="117"/>
      <c r="G55" s="117"/>
      <c r="H55" s="117"/>
      <c r="I55" s="79"/>
    </row>
    <row r="56" spans="1:9" ht="6.75" customHeight="1">
      <c r="A56" s="4"/>
      <c r="B56" s="117"/>
      <c r="C56" s="117"/>
      <c r="D56" s="117"/>
      <c r="E56" s="117"/>
      <c r="F56" s="117"/>
      <c r="G56" s="117"/>
      <c r="H56" s="117"/>
      <c r="I56" s="79"/>
    </row>
    <row r="57" spans="1:9" ht="13.5" customHeight="1">
      <c r="A57" s="4" t="s">
        <v>238</v>
      </c>
      <c r="B57" s="4"/>
      <c r="C57" s="117"/>
      <c r="D57" s="117"/>
      <c r="E57" s="117"/>
      <c r="F57" s="117"/>
      <c r="G57" s="117"/>
      <c r="H57" s="117"/>
      <c r="I57" s="79"/>
    </row>
    <row r="59" spans="1:9" ht="1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5">
      <c r="A1" s="39" t="s">
        <v>207</v>
      </c>
      <c r="B1" s="39"/>
      <c r="C1" s="39"/>
      <c r="D1" s="39"/>
      <c r="E1" s="39"/>
      <c r="F1" s="39"/>
      <c r="G1" s="39"/>
      <c r="H1" s="39"/>
      <c r="I1" s="79"/>
    </row>
    <row r="2" spans="1:9" s="1" customFormat="1" ht="15">
      <c r="A2" s="4"/>
      <c r="B2" s="4"/>
      <c r="C2" s="4"/>
      <c r="D2" s="40"/>
      <c r="E2" s="40"/>
      <c r="F2" s="94" t="s">
        <v>215</v>
      </c>
      <c r="G2" s="118"/>
      <c r="H2" s="40"/>
      <c r="I2" s="79"/>
    </row>
    <row r="3" spans="1:9" s="1" customFormat="1" ht="15">
      <c r="A3" s="41" t="s">
        <v>1</v>
      </c>
      <c r="B3" s="44" t="s">
        <v>205</v>
      </c>
      <c r="C3" s="43"/>
      <c r="D3" s="44" t="s">
        <v>233</v>
      </c>
      <c r="E3" s="116"/>
      <c r="F3" s="44" t="s">
        <v>234</v>
      </c>
      <c r="G3" s="116"/>
      <c r="H3" s="44" t="s">
        <v>237</v>
      </c>
      <c r="I3" s="79"/>
    </row>
    <row r="4" spans="1:9" s="1" customFormat="1" ht="8.25" customHeight="1">
      <c r="A4" s="45"/>
      <c r="B4" s="3"/>
      <c r="C4" s="3"/>
      <c r="D4" s="3"/>
      <c r="E4" s="3"/>
      <c r="F4" s="3"/>
      <c r="G4" s="3"/>
      <c r="H4" s="3"/>
      <c r="I4" s="3"/>
    </row>
    <row r="5" spans="1:9" s="1" customFormat="1" ht="15">
      <c r="A5" s="4"/>
      <c r="B5" s="122" t="s">
        <v>23</v>
      </c>
      <c r="C5" s="122"/>
      <c r="D5" s="122"/>
      <c r="E5" s="122"/>
      <c r="F5" s="122"/>
      <c r="G5" s="122"/>
      <c r="H5" s="122"/>
      <c r="I5" s="79"/>
    </row>
    <row r="6" spans="1:9" s="1" customFormat="1" ht="15">
      <c r="A6" s="4" t="s">
        <v>24</v>
      </c>
      <c r="B6" s="4"/>
      <c r="C6" s="4"/>
      <c r="D6" s="4"/>
      <c r="E6" s="4"/>
      <c r="F6" s="4"/>
      <c r="G6" s="4"/>
      <c r="H6" s="4"/>
      <c r="I6" s="79"/>
    </row>
    <row r="7" spans="1:9" s="1" customFormat="1" ht="15">
      <c r="A7" s="4" t="s">
        <v>25</v>
      </c>
      <c r="B7" s="4"/>
      <c r="C7" s="4"/>
      <c r="D7" s="4"/>
      <c r="E7" s="4"/>
      <c r="F7" s="4"/>
      <c r="G7" s="4"/>
      <c r="H7" s="4"/>
      <c r="I7" s="79"/>
    </row>
    <row r="8" spans="1:9" s="1" customFormat="1" ht="15">
      <c r="A8" s="4" t="s">
        <v>26</v>
      </c>
      <c r="B8" s="18">
        <v>80.84</v>
      </c>
      <c r="C8" s="18"/>
      <c r="D8" s="18">
        <v>79.69</v>
      </c>
      <c r="E8" s="18"/>
      <c r="F8" s="18">
        <v>79.53</v>
      </c>
      <c r="G8" s="18"/>
      <c r="H8" s="18">
        <v>79.99</v>
      </c>
      <c r="I8" s="4"/>
    </row>
    <row r="9" spans="1:9" s="1" customFormat="1" ht="15">
      <c r="A9" s="4" t="s">
        <v>27</v>
      </c>
      <c r="B9" s="18">
        <v>76.64</v>
      </c>
      <c r="C9" s="18"/>
      <c r="D9" s="18">
        <v>74.84</v>
      </c>
      <c r="E9" s="18"/>
      <c r="F9" s="18">
        <v>74.68</v>
      </c>
      <c r="G9" s="18"/>
      <c r="H9" s="18">
        <v>75.14</v>
      </c>
      <c r="I9" s="4"/>
    </row>
    <row r="10" spans="1:9" s="1" customFormat="1" ht="15">
      <c r="A10" s="4" t="s">
        <v>28</v>
      </c>
      <c r="B10" s="117"/>
      <c r="C10" s="18"/>
      <c r="D10" s="117"/>
      <c r="E10" s="117"/>
      <c r="F10" s="117"/>
      <c r="G10" s="117"/>
      <c r="H10" s="117"/>
      <c r="I10" s="4"/>
    </row>
    <row r="11" spans="1:9" s="1" customFormat="1" ht="15">
      <c r="A11" s="4" t="s">
        <v>26</v>
      </c>
      <c r="B11" s="18">
        <v>118.6</v>
      </c>
      <c r="C11" s="4"/>
      <c r="D11" s="18">
        <v>121.11</v>
      </c>
      <c r="E11" s="18"/>
      <c r="F11" s="18">
        <v>120.48</v>
      </c>
      <c r="G11" s="18"/>
      <c r="H11" s="18">
        <v>121.33</v>
      </c>
      <c r="I11" s="4"/>
    </row>
    <row r="12" spans="1:9" s="1" customFormat="1" ht="15">
      <c r="A12" s="4" t="s">
        <v>27</v>
      </c>
      <c r="B12" s="18">
        <v>100.24</v>
      </c>
      <c r="C12" s="4"/>
      <c r="D12" s="18">
        <v>100.9</v>
      </c>
      <c r="E12" s="18"/>
      <c r="F12" s="18">
        <v>100.38</v>
      </c>
      <c r="G12" s="18"/>
      <c r="H12" s="18">
        <v>101.23</v>
      </c>
      <c r="I12" s="4"/>
    </row>
    <row r="13" spans="1:9" s="1" customFormat="1" ht="15">
      <c r="A13" s="4" t="s">
        <v>29</v>
      </c>
      <c r="B13" s="117"/>
      <c r="C13" s="4"/>
      <c r="D13" s="117"/>
      <c r="E13" s="117"/>
      <c r="F13" s="117"/>
      <c r="G13" s="117"/>
      <c r="H13" s="117"/>
      <c r="I13" s="4"/>
    </row>
    <row r="14" spans="1:9" s="1" customFormat="1" ht="15">
      <c r="A14" s="4" t="s">
        <v>26</v>
      </c>
      <c r="B14" s="18">
        <v>42.2</v>
      </c>
      <c r="C14" s="4"/>
      <c r="D14" s="18">
        <v>44.38</v>
      </c>
      <c r="E14" s="18"/>
      <c r="F14" s="18">
        <v>43.83</v>
      </c>
      <c r="G14" s="18"/>
      <c r="H14" s="18">
        <v>43.55</v>
      </c>
      <c r="I14" s="79"/>
    </row>
    <row r="15" spans="1:9" s="1" customFormat="1" ht="15">
      <c r="A15" s="4" t="s">
        <v>27</v>
      </c>
      <c r="B15" s="18">
        <v>42.2</v>
      </c>
      <c r="C15" s="4"/>
      <c r="D15" s="18">
        <v>44.38</v>
      </c>
      <c r="E15" s="18"/>
      <c r="F15" s="18">
        <v>43.83</v>
      </c>
      <c r="G15" s="18"/>
      <c r="H15" s="18">
        <v>43.54</v>
      </c>
      <c r="I15" s="79"/>
    </row>
    <row r="16" spans="1:9" s="1" customFormat="1" ht="9" customHeight="1">
      <c r="A16" s="4"/>
      <c r="B16" s="117"/>
      <c r="C16" s="4"/>
      <c r="D16" s="117"/>
      <c r="E16" s="117"/>
      <c r="F16" s="117"/>
      <c r="G16" s="117"/>
      <c r="H16" s="117"/>
      <c r="I16" s="4"/>
    </row>
    <row r="17" spans="1:9" s="1" customFormat="1" ht="15">
      <c r="A17" s="4" t="s">
        <v>30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ht="15">
      <c r="A18" s="4" t="s">
        <v>31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ht="15">
      <c r="A19" s="4" t="s">
        <v>26</v>
      </c>
      <c r="B19" s="18">
        <v>120.19</v>
      </c>
      <c r="C19" s="4"/>
      <c r="D19" s="18">
        <v>120.27</v>
      </c>
      <c r="E19" s="18"/>
      <c r="F19" s="18">
        <v>120.22</v>
      </c>
      <c r="G19" s="18"/>
      <c r="H19" s="18">
        <v>119.01</v>
      </c>
      <c r="I19" s="4"/>
    </row>
    <row r="20" spans="1:9" s="1" customFormat="1" ht="15">
      <c r="A20" s="4" t="s">
        <v>27</v>
      </c>
      <c r="B20" s="18">
        <v>117.21</v>
      </c>
      <c r="C20" s="4"/>
      <c r="D20" s="18">
        <v>117.27</v>
      </c>
      <c r="E20" s="18"/>
      <c r="F20" s="18">
        <v>117.22</v>
      </c>
      <c r="G20" s="18"/>
      <c r="H20" s="18">
        <v>116.01</v>
      </c>
      <c r="I20" s="4"/>
    </row>
    <row r="21" spans="1:9" s="1" customFormat="1" ht="15">
      <c r="A21" s="4" t="s">
        <v>32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ht="15">
      <c r="A22" s="4" t="s">
        <v>26</v>
      </c>
      <c r="B22" s="18">
        <v>41.35</v>
      </c>
      <c r="C22" s="18"/>
      <c r="D22" s="18">
        <v>44.4</v>
      </c>
      <c r="E22" s="18"/>
      <c r="F22" s="18">
        <v>43.85</v>
      </c>
      <c r="G22" s="18"/>
      <c r="H22" s="18">
        <v>43.54</v>
      </c>
      <c r="I22" s="4"/>
    </row>
    <row r="23" spans="1:9" s="1" customFormat="1" ht="15">
      <c r="A23" s="4" t="s">
        <v>27</v>
      </c>
      <c r="B23" s="18">
        <v>26.59</v>
      </c>
      <c r="C23" s="18"/>
      <c r="D23" s="18">
        <v>27.9</v>
      </c>
      <c r="E23" s="18"/>
      <c r="F23" s="18">
        <v>27.35</v>
      </c>
      <c r="G23" s="18"/>
      <c r="H23" s="18">
        <v>27.04</v>
      </c>
      <c r="I23" s="4"/>
    </row>
    <row r="24" spans="1:9" s="1" customFormat="1" ht="15">
      <c r="A24" s="4" t="s">
        <v>33</v>
      </c>
      <c r="B24" s="117"/>
      <c r="C24" s="18"/>
      <c r="D24" s="117"/>
      <c r="E24" s="117"/>
      <c r="F24" s="117"/>
      <c r="G24" s="117"/>
      <c r="H24" s="117"/>
      <c r="I24" s="4"/>
    </row>
    <row r="25" spans="1:9" s="1" customFormat="1" ht="15">
      <c r="A25" s="4" t="s">
        <v>26</v>
      </c>
      <c r="B25" s="18">
        <v>79.99</v>
      </c>
      <c r="C25" s="18"/>
      <c r="D25" s="18">
        <v>80.32</v>
      </c>
      <c r="E25" s="18"/>
      <c r="F25" s="18">
        <v>79.59</v>
      </c>
      <c r="G25" s="18"/>
      <c r="H25" s="18">
        <v>82.12</v>
      </c>
      <c r="I25" s="79"/>
    </row>
    <row r="26" spans="1:9" s="1" customFormat="1" ht="15">
      <c r="A26" s="4" t="s">
        <v>27</v>
      </c>
      <c r="B26" s="18">
        <v>75.14</v>
      </c>
      <c r="C26" s="18"/>
      <c r="D26" s="18">
        <v>74.82</v>
      </c>
      <c r="E26" s="18"/>
      <c r="F26" s="18">
        <v>74.19</v>
      </c>
      <c r="G26" s="18"/>
      <c r="H26" s="18">
        <v>76.72</v>
      </c>
      <c r="I26" s="4"/>
    </row>
    <row r="27" spans="1:9" s="1" customFormat="1" ht="8.25" customHeight="1">
      <c r="A27" s="4"/>
      <c r="B27" s="18"/>
      <c r="C27" s="18"/>
      <c r="D27" s="46"/>
      <c r="E27" s="18"/>
      <c r="F27" s="18"/>
      <c r="G27" s="18"/>
      <c r="H27" s="46"/>
      <c r="I27" s="4"/>
    </row>
    <row r="28" spans="1:9" s="1" customFormat="1" ht="15">
      <c r="A28" s="4"/>
      <c r="B28" s="122" t="s">
        <v>34</v>
      </c>
      <c r="C28" s="122"/>
      <c r="D28" s="122"/>
      <c r="E28" s="122"/>
      <c r="F28" s="122"/>
      <c r="G28" s="122"/>
      <c r="H28" s="122"/>
      <c r="I28" s="4"/>
    </row>
    <row r="29" spans="1:9" s="1" customFormat="1" ht="15">
      <c r="A29" s="4" t="s">
        <v>35</v>
      </c>
      <c r="B29" s="4"/>
      <c r="C29" s="4"/>
      <c r="D29" s="4"/>
      <c r="E29" s="4"/>
      <c r="F29" s="4"/>
      <c r="G29" s="4"/>
      <c r="H29" s="4"/>
      <c r="I29" s="4"/>
    </row>
    <row r="30" spans="1:9" s="1" customFormat="1" ht="15">
      <c r="A30" s="4" t="s">
        <v>26</v>
      </c>
      <c r="B30" s="6">
        <v>66.6</v>
      </c>
      <c r="C30" s="16"/>
      <c r="D30" s="6">
        <v>66.8</v>
      </c>
      <c r="E30" s="117"/>
      <c r="F30" s="6">
        <v>66.2</v>
      </c>
      <c r="G30" s="117"/>
      <c r="H30" s="6">
        <v>69</v>
      </c>
      <c r="I30" s="4"/>
    </row>
    <row r="31" spans="1:9" s="1" customFormat="1" ht="15">
      <c r="A31" s="39" t="s">
        <v>27</v>
      </c>
      <c r="B31" s="53">
        <v>64.1</v>
      </c>
      <c r="C31" s="54"/>
      <c r="D31" s="53">
        <v>63.8</v>
      </c>
      <c r="E31" s="116"/>
      <c r="F31" s="53">
        <v>63.3</v>
      </c>
      <c r="G31" s="116"/>
      <c r="H31" s="53">
        <v>66.1</v>
      </c>
      <c r="I31" s="4"/>
    </row>
    <row r="32" spans="1:9" s="1" customFormat="1" ht="3.75" customHeight="1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9" ht="13.5" customHeight="1">
      <c r="A33" s="4" t="s">
        <v>36</v>
      </c>
      <c r="B33" s="15"/>
      <c r="C33" s="15"/>
      <c r="D33" s="4"/>
      <c r="E33" s="4"/>
      <c r="F33" s="4"/>
      <c r="G33" s="4"/>
      <c r="H33" s="4"/>
      <c r="I33" s="79"/>
    </row>
    <row r="34" spans="1:9" ht="6.75" customHeight="1">
      <c r="A34" s="4"/>
      <c r="B34" s="15"/>
      <c r="C34" s="15"/>
      <c r="D34" s="4"/>
      <c r="E34" s="4"/>
      <c r="F34" s="4"/>
      <c r="G34" s="4"/>
      <c r="H34" s="4"/>
      <c r="I34" s="79"/>
    </row>
    <row r="35" spans="1:9" ht="13.5" customHeight="1">
      <c r="A35" s="4" t="s">
        <v>22</v>
      </c>
      <c r="B35" s="15"/>
      <c r="C35" s="15"/>
      <c r="D35" s="4"/>
      <c r="E35" s="4"/>
      <c r="F35" s="4"/>
      <c r="G35" s="4"/>
      <c r="H35" s="4"/>
      <c r="I35" s="79"/>
    </row>
    <row r="36" spans="1:9" ht="6.75" customHeight="1">
      <c r="A36" s="117"/>
      <c r="B36" s="117"/>
      <c r="C36" s="117"/>
      <c r="D36" s="117"/>
      <c r="E36" s="117"/>
      <c r="F36" s="117"/>
      <c r="G36" s="117"/>
      <c r="H36" s="117"/>
      <c r="I36" s="79"/>
    </row>
    <row r="37" spans="1:12" ht="13.5" customHeight="1">
      <c r="A37" s="4" t="s">
        <v>238</v>
      </c>
      <c r="B37" s="117"/>
      <c r="C37" s="117"/>
      <c r="D37" s="117"/>
      <c r="E37" s="117"/>
      <c r="F37" s="117"/>
      <c r="G37" s="117"/>
      <c r="H37" s="117"/>
      <c r="I37" s="79"/>
      <c r="L37" t="s">
        <v>38</v>
      </c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5">
      <c r="A1" s="39" t="s">
        <v>208</v>
      </c>
      <c r="B1" s="39"/>
      <c r="C1" s="39"/>
      <c r="D1" s="39"/>
      <c r="E1" s="39"/>
      <c r="F1" s="79"/>
      <c r="G1" s="3"/>
    </row>
    <row r="2" spans="1:7" ht="15">
      <c r="A2" s="4"/>
      <c r="B2" s="3" t="s">
        <v>231</v>
      </c>
      <c r="C2" s="3" t="s">
        <v>232</v>
      </c>
      <c r="D2" s="3" t="s">
        <v>233</v>
      </c>
      <c r="E2" s="3" t="s">
        <v>233</v>
      </c>
      <c r="F2" s="79"/>
      <c r="G2" s="3"/>
    </row>
    <row r="3" spans="1:7" ht="15">
      <c r="A3" s="104" t="s">
        <v>1</v>
      </c>
      <c r="B3" s="39">
        <v>2019</v>
      </c>
      <c r="C3" s="55">
        <v>2019</v>
      </c>
      <c r="D3" s="39">
        <v>2019</v>
      </c>
      <c r="E3" s="55">
        <v>2018</v>
      </c>
      <c r="F3" s="79"/>
      <c r="G3" s="3"/>
    </row>
    <row r="4" spans="1:7" ht="9" customHeight="1">
      <c r="A4" s="4"/>
      <c r="B4" s="3"/>
      <c r="C4" s="3"/>
      <c r="D4" s="3"/>
      <c r="E4" s="3"/>
      <c r="F4" s="79"/>
      <c r="G4" s="3"/>
    </row>
    <row r="5" spans="1:7" ht="15">
      <c r="A5" s="4"/>
      <c r="B5" s="124" t="s">
        <v>48</v>
      </c>
      <c r="C5" s="124"/>
      <c r="D5" s="124"/>
      <c r="E5" s="124"/>
      <c r="F5" s="79"/>
      <c r="G5" s="3"/>
    </row>
    <row r="6" spans="1:7" ht="15">
      <c r="A6" s="4" t="s">
        <v>49</v>
      </c>
      <c r="B6" s="4"/>
      <c r="C6" s="4"/>
      <c r="D6" s="4"/>
      <c r="E6" s="4"/>
      <c r="F6" s="79"/>
      <c r="G6" s="3"/>
    </row>
    <row r="7" spans="1:7" ht="15">
      <c r="A7" s="4" t="s">
        <v>50</v>
      </c>
      <c r="B7" s="5">
        <v>3677</v>
      </c>
      <c r="C7" s="5">
        <v>7801</v>
      </c>
      <c r="D7" s="5">
        <v>13681</v>
      </c>
      <c r="E7" s="5">
        <v>10803</v>
      </c>
      <c r="F7" s="5"/>
      <c r="G7" s="3"/>
    </row>
    <row r="8" spans="1:7" ht="15">
      <c r="A8" s="4" t="s">
        <v>51</v>
      </c>
      <c r="B8" s="12">
        <v>5080</v>
      </c>
      <c r="C8" s="12">
        <v>6834</v>
      </c>
      <c r="D8" s="12">
        <v>4659</v>
      </c>
      <c r="E8" s="56">
        <v>4214</v>
      </c>
      <c r="F8" s="6"/>
      <c r="G8" s="3"/>
    </row>
    <row r="9" spans="1:7" ht="15">
      <c r="A9" s="4" t="s">
        <v>52</v>
      </c>
      <c r="B9" s="6">
        <v>0.7</v>
      </c>
      <c r="C9" s="6">
        <v>0.8</v>
      </c>
      <c r="D9" s="6">
        <v>1.2</v>
      </c>
      <c r="E9" s="6">
        <v>2.2</v>
      </c>
      <c r="F9" s="4"/>
      <c r="G9" s="3"/>
    </row>
    <row r="10" spans="1:7" ht="10.5" customHeight="1">
      <c r="A10" s="4"/>
      <c r="B10" s="4"/>
      <c r="C10" s="4"/>
      <c r="D10" s="4"/>
      <c r="E10" s="57"/>
      <c r="F10" s="79"/>
      <c r="G10" s="3"/>
    </row>
    <row r="11" spans="1:7" ht="15">
      <c r="A11" s="4"/>
      <c r="B11" s="123" t="s">
        <v>54</v>
      </c>
      <c r="C11" s="123"/>
      <c r="D11" s="123"/>
      <c r="E11" s="123"/>
      <c r="F11" s="79"/>
      <c r="G11" s="3"/>
    </row>
    <row r="12" spans="1:7" ht="15">
      <c r="A12" s="4" t="s">
        <v>55</v>
      </c>
      <c r="B12" s="4"/>
      <c r="C12" s="4"/>
      <c r="D12" s="4"/>
      <c r="E12" s="4"/>
      <c r="F12" s="79"/>
      <c r="G12" s="3"/>
    </row>
    <row r="13" spans="1:7" ht="15">
      <c r="A13" s="4" t="s">
        <v>56</v>
      </c>
      <c r="B13" s="16">
        <v>622.1</v>
      </c>
      <c r="C13" s="16">
        <v>667.5</v>
      </c>
      <c r="D13" s="16">
        <v>248</v>
      </c>
      <c r="E13" s="16">
        <v>328.9</v>
      </c>
      <c r="F13" s="79"/>
      <c r="G13" s="3"/>
    </row>
    <row r="14" spans="1:7" ht="15">
      <c r="A14" s="4" t="s">
        <v>57</v>
      </c>
      <c r="B14" s="6">
        <v>428</v>
      </c>
      <c r="C14" s="6">
        <v>247.5</v>
      </c>
      <c r="D14" s="6">
        <v>166.6</v>
      </c>
      <c r="E14" s="6">
        <v>224.7</v>
      </c>
      <c r="F14" s="79"/>
      <c r="G14" s="3"/>
    </row>
    <row r="15" spans="1:7" ht="15">
      <c r="A15" s="4" t="s">
        <v>58</v>
      </c>
      <c r="B15" s="6">
        <v>194.1</v>
      </c>
      <c r="C15" s="6">
        <v>420</v>
      </c>
      <c r="D15" s="6">
        <v>81.3</v>
      </c>
      <c r="E15" s="6">
        <v>104.2</v>
      </c>
      <c r="F15" s="79"/>
      <c r="G15" s="3"/>
    </row>
    <row r="16" spans="1:7" ht="15">
      <c r="A16" s="4" t="s">
        <v>59</v>
      </c>
      <c r="B16" s="16">
        <v>6588.1</v>
      </c>
      <c r="C16" s="16">
        <v>7255.6</v>
      </c>
      <c r="D16" s="16">
        <v>7503.5</v>
      </c>
      <c r="E16" s="16">
        <v>5463.3</v>
      </c>
      <c r="F16" s="79"/>
      <c r="G16" s="3"/>
    </row>
    <row r="17" spans="1:7" ht="14.25" customHeight="1">
      <c r="A17" s="4"/>
      <c r="B17" s="4"/>
      <c r="C17" s="4"/>
      <c r="D17" s="4"/>
      <c r="E17" s="4"/>
      <c r="F17" s="79"/>
      <c r="G17" s="3"/>
    </row>
    <row r="18" spans="1:7" ht="10.5" customHeight="1">
      <c r="A18" s="4" t="s">
        <v>60</v>
      </c>
      <c r="B18" s="6">
        <v>65.2</v>
      </c>
      <c r="C18" s="6">
        <v>18.1</v>
      </c>
      <c r="D18" s="6">
        <v>53.3</v>
      </c>
      <c r="E18" s="6">
        <v>101.4</v>
      </c>
      <c r="F18" s="79"/>
      <c r="G18" s="3"/>
    </row>
    <row r="19" spans="1:7" ht="15">
      <c r="A19" s="4" t="s">
        <v>59</v>
      </c>
      <c r="B19" s="16">
        <v>1259.3</v>
      </c>
      <c r="C19" s="16">
        <v>1277.4</v>
      </c>
      <c r="D19" s="16">
        <v>1330.6</v>
      </c>
      <c r="E19" s="16">
        <v>1639.7</v>
      </c>
      <c r="F19" s="79"/>
      <c r="G19" s="3"/>
    </row>
    <row r="20" spans="1:7" ht="15">
      <c r="A20" s="4" t="s">
        <v>61</v>
      </c>
      <c r="B20" s="16">
        <v>0</v>
      </c>
      <c r="C20" s="16">
        <v>0</v>
      </c>
      <c r="D20" s="16">
        <v>0</v>
      </c>
      <c r="E20" s="16">
        <v>0</v>
      </c>
      <c r="F20" s="79"/>
      <c r="G20" s="3"/>
    </row>
    <row r="21" spans="1:7" ht="15">
      <c r="A21" s="39" t="s">
        <v>59</v>
      </c>
      <c r="B21" s="53">
        <v>0</v>
      </c>
      <c r="C21" s="53">
        <v>0</v>
      </c>
      <c r="D21" s="53">
        <v>0</v>
      </c>
      <c r="E21" s="53">
        <v>0</v>
      </c>
      <c r="F21" s="79"/>
      <c r="G21" s="3"/>
    </row>
    <row r="22" spans="1:7" ht="3.75" customHeight="1">
      <c r="A22" s="4"/>
      <c r="B22" s="6"/>
      <c r="C22" s="6"/>
      <c r="D22" s="6"/>
      <c r="E22" s="6"/>
      <c r="F22" s="79"/>
      <c r="G22" s="3"/>
    </row>
    <row r="23" spans="1:7" ht="13.5" customHeight="1">
      <c r="A23" s="4" t="s">
        <v>216</v>
      </c>
      <c r="B23" s="117"/>
      <c r="C23" s="117"/>
      <c r="D23" s="4"/>
      <c r="E23" s="117"/>
      <c r="F23" s="79"/>
      <c r="G23" s="3"/>
    </row>
    <row r="24" spans="1:7" ht="6.75" customHeight="1">
      <c r="A24" s="4"/>
      <c r="B24" s="117"/>
      <c r="C24" s="117"/>
      <c r="D24" s="4"/>
      <c r="E24" s="4"/>
      <c r="F24" s="79"/>
      <c r="G24" s="19"/>
    </row>
    <row r="25" spans="1:7" ht="13.5" customHeight="1">
      <c r="A25" s="4" t="s">
        <v>199</v>
      </c>
      <c r="B25" s="117"/>
      <c r="C25" s="117"/>
      <c r="D25" s="4"/>
      <c r="E25" s="117"/>
      <c r="F25" s="79"/>
      <c r="G25" s="3"/>
    </row>
    <row r="26" spans="1:7" ht="13.5" customHeight="1">
      <c r="A26" s="102" t="s">
        <v>109</v>
      </c>
      <c r="B26" s="102"/>
      <c r="C26" s="102"/>
      <c r="D26" s="102"/>
      <c r="E26" s="102"/>
      <c r="F26" s="79"/>
      <c r="G26" s="3"/>
    </row>
    <row r="27" spans="1:7" ht="6.75" customHeight="1">
      <c r="A27" s="117"/>
      <c r="B27" s="117"/>
      <c r="C27" s="117"/>
      <c r="D27" s="4"/>
      <c r="E27" s="117"/>
      <c r="F27" s="79"/>
      <c r="G27" s="3"/>
    </row>
    <row r="28" spans="1:6" ht="13.5" customHeight="1">
      <c r="A28" s="4" t="s">
        <v>238</v>
      </c>
      <c r="B28" s="117"/>
      <c r="C28" s="117"/>
      <c r="D28" s="4"/>
      <c r="E28" s="117"/>
      <c r="F28" s="36"/>
    </row>
    <row r="29" spans="1:6" ht="15">
      <c r="A29" s="4"/>
      <c r="B29" s="123"/>
      <c r="C29" s="123"/>
      <c r="D29" s="123"/>
      <c r="E29" s="123"/>
      <c r="F29" s="9"/>
    </row>
    <row r="30" spans="1:6" ht="15">
      <c r="A30" s="4"/>
      <c r="B30" s="4"/>
      <c r="C30" s="4"/>
      <c r="D30" s="4"/>
      <c r="E30" s="4"/>
      <c r="F30" s="9"/>
    </row>
    <row r="31" spans="1:6" ht="15">
      <c r="A31" s="4"/>
      <c r="B31" s="6"/>
      <c r="C31" s="6"/>
      <c r="D31" s="6"/>
      <c r="E31" s="6"/>
      <c r="F31" s="9"/>
    </row>
    <row r="32" spans="1:6" ht="15">
      <c r="A32" s="4"/>
      <c r="B32" s="6"/>
      <c r="C32" s="6"/>
      <c r="D32" s="6"/>
      <c r="E32" s="6"/>
      <c r="F32" s="9"/>
    </row>
    <row r="33" spans="1:6" ht="15">
      <c r="A33" s="4"/>
      <c r="B33" s="6"/>
      <c r="C33" s="6"/>
      <c r="D33" s="6"/>
      <c r="E33" s="6"/>
      <c r="F33" s="9"/>
    </row>
    <row r="34" spans="1:6" ht="15">
      <c r="A34" s="4"/>
      <c r="B34" s="16"/>
      <c r="C34" s="16"/>
      <c r="D34" s="16"/>
      <c r="E34" s="16"/>
      <c r="F34" s="9"/>
    </row>
    <row r="35" spans="1:6" ht="15">
      <c r="A35" s="4"/>
      <c r="B35" s="4"/>
      <c r="C35" s="4"/>
      <c r="D35" s="4"/>
      <c r="E35" s="9"/>
      <c r="F35" s="9"/>
    </row>
    <row r="36" spans="1:6" ht="15">
      <c r="A36" s="4"/>
      <c r="B36" s="6"/>
      <c r="C36" s="6"/>
      <c r="D36" s="6"/>
      <c r="E36" s="6"/>
      <c r="F36" s="9"/>
    </row>
    <row r="37" spans="1:6" ht="15">
      <c r="A37" s="4"/>
      <c r="B37" s="20"/>
      <c r="C37" s="20"/>
      <c r="D37" s="20"/>
      <c r="E37" s="20"/>
      <c r="F37" s="9"/>
    </row>
    <row r="38" spans="1:6" ht="15">
      <c r="A38" s="4"/>
      <c r="B38" s="16"/>
      <c r="C38" s="16"/>
      <c r="D38" s="16"/>
      <c r="E38" s="6"/>
      <c r="F38" s="9"/>
    </row>
    <row r="39" spans="1:6" ht="1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5"/>
      <c r="B43" s="125"/>
      <c r="C43" s="125"/>
      <c r="D43" s="125"/>
      <c r="E43" s="125"/>
      <c r="F43" s="9"/>
    </row>
    <row r="44" spans="1:6" ht="15">
      <c r="A44" s="4"/>
      <c r="B44" s="9"/>
      <c r="C44" s="9"/>
      <c r="D44" s="4"/>
      <c r="E44" s="9"/>
      <c r="F44" s="9"/>
    </row>
    <row r="45" ht="1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5">
      <c r="A1" s="58" t="s">
        <v>209</v>
      </c>
      <c r="B1" s="4"/>
      <c r="C1" s="4"/>
      <c r="D1" s="4"/>
      <c r="E1" s="4"/>
      <c r="F1" s="79"/>
    </row>
    <row r="2" spans="1:6" ht="15">
      <c r="A2" s="59"/>
      <c r="B2" s="10" t="s">
        <v>231</v>
      </c>
      <c r="C2" s="10" t="s">
        <v>232</v>
      </c>
      <c r="D2" s="10" t="s">
        <v>233</v>
      </c>
      <c r="E2" s="10" t="s">
        <v>233</v>
      </c>
      <c r="F2" s="79"/>
    </row>
    <row r="3" spans="1:6" ht="15">
      <c r="A3" s="41" t="s">
        <v>1</v>
      </c>
      <c r="B3" s="55">
        <v>2019</v>
      </c>
      <c r="C3" s="55">
        <v>2019</v>
      </c>
      <c r="D3" s="55">
        <v>2019</v>
      </c>
      <c r="E3" s="55">
        <v>2018</v>
      </c>
      <c r="F3" s="4"/>
    </row>
    <row r="4" spans="1:6" ht="15">
      <c r="A4" s="45"/>
      <c r="B4" s="3"/>
      <c r="C4" s="3"/>
      <c r="D4" s="4"/>
      <c r="E4" s="3"/>
      <c r="F4" s="79"/>
    </row>
    <row r="5" spans="1:6" ht="15">
      <c r="A5" s="4"/>
      <c r="B5" s="126" t="s">
        <v>48</v>
      </c>
      <c r="C5" s="126"/>
      <c r="D5" s="126"/>
      <c r="E5" s="126"/>
      <c r="F5" s="21"/>
    </row>
    <row r="6" spans="1:6" ht="15">
      <c r="A6" s="4" t="s">
        <v>49</v>
      </c>
      <c r="B6" s="101"/>
      <c r="C6" s="101"/>
      <c r="D6" s="101"/>
      <c r="E6" s="101"/>
      <c r="F6" s="21"/>
    </row>
    <row r="7" spans="1:6" ht="15">
      <c r="A7" s="4" t="s">
        <v>62</v>
      </c>
      <c r="B7" s="3">
        <v>259</v>
      </c>
      <c r="C7" s="3">
        <v>235</v>
      </c>
      <c r="D7" s="3">
        <v>195</v>
      </c>
      <c r="E7" s="4">
        <v>205</v>
      </c>
      <c r="F7" s="21"/>
    </row>
    <row r="8" spans="1:6" ht="15">
      <c r="A8" s="4" t="s">
        <v>63</v>
      </c>
      <c r="B8" s="3">
        <v>776</v>
      </c>
      <c r="C8" s="56">
        <v>1011</v>
      </c>
      <c r="D8" s="56">
        <v>1206</v>
      </c>
      <c r="E8" s="56">
        <v>1230</v>
      </c>
      <c r="F8" s="21"/>
    </row>
    <row r="9" spans="1:6" ht="15">
      <c r="A9" s="4" t="s">
        <v>64</v>
      </c>
      <c r="B9" s="3">
        <v>11.3</v>
      </c>
      <c r="C9" s="3">
        <v>11.2</v>
      </c>
      <c r="D9" s="3">
        <v>8.9</v>
      </c>
      <c r="E9" s="6">
        <v>9.7</v>
      </c>
      <c r="F9" s="21"/>
    </row>
    <row r="10" spans="1:6" ht="15">
      <c r="A10" s="4"/>
      <c r="B10" s="3"/>
      <c r="C10" s="3"/>
      <c r="D10" s="3"/>
      <c r="E10" s="117"/>
      <c r="F10" s="21"/>
    </row>
    <row r="11" spans="1:6" ht="15">
      <c r="A11" s="4" t="s">
        <v>65</v>
      </c>
      <c r="B11" s="3">
        <v>258</v>
      </c>
      <c r="C11" s="3">
        <v>233</v>
      </c>
      <c r="D11" s="3">
        <v>194</v>
      </c>
      <c r="E11" s="4">
        <v>203</v>
      </c>
      <c r="F11" s="21"/>
    </row>
    <row r="12" spans="1:6" ht="15">
      <c r="A12" s="4" t="s">
        <v>63</v>
      </c>
      <c r="B12" s="3">
        <v>772</v>
      </c>
      <c r="C12" s="5">
        <v>1005</v>
      </c>
      <c r="D12" s="5">
        <v>1199</v>
      </c>
      <c r="E12" s="5">
        <v>1221</v>
      </c>
      <c r="F12" s="21"/>
    </row>
    <row r="13" spans="1:6" ht="15">
      <c r="A13" s="4" t="s">
        <v>64</v>
      </c>
      <c r="B13" s="3">
        <v>11.2</v>
      </c>
      <c r="C13" s="3">
        <v>11.1</v>
      </c>
      <c r="D13" s="3">
        <v>8.8</v>
      </c>
      <c r="E13" s="16">
        <v>9.7</v>
      </c>
      <c r="F13" s="21"/>
    </row>
    <row r="14" spans="1:6" ht="15">
      <c r="A14" s="4"/>
      <c r="B14" s="4"/>
      <c r="C14" s="4"/>
      <c r="D14" s="4"/>
      <c r="E14" s="4"/>
      <c r="F14" s="79"/>
    </row>
    <row r="15" spans="1:6" ht="15">
      <c r="A15" s="4" t="s">
        <v>66</v>
      </c>
      <c r="B15" s="5">
        <v>662</v>
      </c>
      <c r="C15" s="5">
        <v>688</v>
      </c>
      <c r="D15" s="5">
        <v>952</v>
      </c>
      <c r="E15" s="5">
        <v>811</v>
      </c>
      <c r="F15" s="82"/>
    </row>
    <row r="16" spans="1:6" ht="15">
      <c r="A16" s="4" t="s">
        <v>63</v>
      </c>
      <c r="B16" s="5">
        <v>2559</v>
      </c>
      <c r="C16" s="5">
        <v>3247</v>
      </c>
      <c r="D16" s="5">
        <v>4199</v>
      </c>
      <c r="E16" s="5">
        <v>3600</v>
      </c>
      <c r="F16" s="82"/>
    </row>
    <row r="17" spans="1:6" ht="15">
      <c r="A17" s="4" t="s">
        <v>67</v>
      </c>
      <c r="B17" s="5">
        <v>202</v>
      </c>
      <c r="C17" s="5">
        <v>90</v>
      </c>
      <c r="D17" s="5">
        <v>20</v>
      </c>
      <c r="E17" s="5">
        <v>80</v>
      </c>
      <c r="F17" s="83"/>
    </row>
    <row r="18" spans="1:6" ht="15">
      <c r="A18" s="4" t="s">
        <v>63</v>
      </c>
      <c r="B18" s="5">
        <v>921</v>
      </c>
      <c r="C18" s="5">
        <v>1011</v>
      </c>
      <c r="D18" s="5">
        <v>1031</v>
      </c>
      <c r="E18" s="5">
        <v>2168</v>
      </c>
      <c r="F18" s="83"/>
    </row>
    <row r="19" spans="1:6" ht="8.25" customHeight="1">
      <c r="A19" s="4"/>
      <c r="B19" s="4"/>
      <c r="C19" s="4"/>
      <c r="D19" s="4"/>
      <c r="E19" s="4"/>
      <c r="F19" s="83"/>
    </row>
    <row r="20" spans="1:6" ht="15">
      <c r="A20" s="4" t="s">
        <v>68</v>
      </c>
      <c r="B20" s="3">
        <v>35.8</v>
      </c>
      <c r="C20" s="3">
        <v>30.9</v>
      </c>
      <c r="D20" s="3">
        <v>37.4</v>
      </c>
      <c r="E20" s="6">
        <v>59.1</v>
      </c>
      <c r="F20" s="83"/>
    </row>
    <row r="21" spans="1:6" ht="15">
      <c r="A21" s="4" t="s">
        <v>63</v>
      </c>
      <c r="B21" s="3">
        <v>109.5</v>
      </c>
      <c r="C21" s="3">
        <v>140.4</v>
      </c>
      <c r="D21" s="3">
        <v>177.8</v>
      </c>
      <c r="E21" s="6">
        <v>172.3</v>
      </c>
      <c r="F21" s="83"/>
    </row>
    <row r="22" spans="1:6" ht="15">
      <c r="A22" s="4" t="s">
        <v>67</v>
      </c>
      <c r="B22" s="57">
        <v>33.8</v>
      </c>
      <c r="C22" s="57">
        <v>1</v>
      </c>
      <c r="D22" s="57">
        <v>1.9</v>
      </c>
      <c r="E22" s="6">
        <v>0.5</v>
      </c>
      <c r="F22" s="83"/>
    </row>
    <row r="23" spans="1:6" ht="15">
      <c r="A23" s="4" t="s">
        <v>63</v>
      </c>
      <c r="B23" s="57">
        <v>33.8</v>
      </c>
      <c r="C23" s="57">
        <v>34.8</v>
      </c>
      <c r="D23" s="57">
        <v>36.7</v>
      </c>
      <c r="E23" s="6">
        <v>29.2</v>
      </c>
      <c r="F23" s="83"/>
    </row>
    <row r="24" spans="1:6" ht="15">
      <c r="A24" s="4"/>
      <c r="B24" s="4"/>
      <c r="C24" s="4"/>
      <c r="D24" s="4"/>
      <c r="E24" s="4"/>
      <c r="F24" s="83"/>
    </row>
    <row r="25" spans="1:6" ht="15">
      <c r="A25" s="4"/>
      <c r="B25" s="128" t="s">
        <v>54</v>
      </c>
      <c r="C25" s="128"/>
      <c r="D25" s="128"/>
      <c r="E25" s="128"/>
      <c r="F25" s="4"/>
    </row>
    <row r="26" spans="1:6" ht="15">
      <c r="A26" s="4" t="s">
        <v>55</v>
      </c>
      <c r="B26" s="4"/>
      <c r="C26" s="4"/>
      <c r="D26" s="4"/>
      <c r="E26" s="4"/>
      <c r="F26" s="79"/>
    </row>
    <row r="27" spans="1:6" ht="15">
      <c r="A27" s="4" t="s">
        <v>70</v>
      </c>
      <c r="B27" s="22">
        <v>396.8</v>
      </c>
      <c r="C27" s="22">
        <v>443</v>
      </c>
      <c r="D27" s="22">
        <v>286</v>
      </c>
      <c r="E27" s="22">
        <v>382.3</v>
      </c>
      <c r="F27" s="79"/>
    </row>
    <row r="28" spans="1:6" ht="15">
      <c r="A28" s="4" t="s">
        <v>69</v>
      </c>
      <c r="B28" s="22">
        <v>7236.7</v>
      </c>
      <c r="C28" s="22">
        <v>7679.7</v>
      </c>
      <c r="D28" s="22">
        <v>7965.6</v>
      </c>
      <c r="E28" s="22">
        <v>11542</v>
      </c>
      <c r="F28" s="79"/>
    </row>
    <row r="29" spans="1:6" ht="15">
      <c r="A29" s="4" t="s">
        <v>71</v>
      </c>
      <c r="B29" s="57">
        <v>38.9</v>
      </c>
      <c r="C29" s="57">
        <v>51.3</v>
      </c>
      <c r="D29" s="57">
        <v>13.5</v>
      </c>
      <c r="E29" s="6">
        <v>30.6</v>
      </c>
      <c r="F29" s="79"/>
    </row>
    <row r="30" spans="1:6" ht="15">
      <c r="A30" s="4" t="s">
        <v>69</v>
      </c>
      <c r="B30" s="3">
        <v>892.9</v>
      </c>
      <c r="C30" s="3">
        <v>944.2</v>
      </c>
      <c r="D30" s="3">
        <v>957.7</v>
      </c>
      <c r="E30" s="22">
        <v>1381.4</v>
      </c>
      <c r="F30" s="79"/>
    </row>
    <row r="31" spans="1:6" ht="15">
      <c r="A31" s="4" t="s">
        <v>72</v>
      </c>
      <c r="B31" s="57">
        <v>2.1</v>
      </c>
      <c r="C31" s="57">
        <v>0</v>
      </c>
      <c r="D31" s="57">
        <v>89.5</v>
      </c>
      <c r="E31" s="6">
        <v>104.6</v>
      </c>
      <c r="F31" s="79"/>
    </row>
    <row r="32" spans="1:6" ht="15">
      <c r="A32" s="39" t="s">
        <v>69</v>
      </c>
      <c r="B32" s="92">
        <v>201</v>
      </c>
      <c r="C32" s="92">
        <v>201</v>
      </c>
      <c r="D32" s="92">
        <v>290.4</v>
      </c>
      <c r="E32" s="60">
        <v>611</v>
      </c>
      <c r="F32" s="79"/>
    </row>
    <row r="33" spans="1:6" ht="3.75" customHeight="1">
      <c r="A33" s="4"/>
      <c r="B33" s="5"/>
      <c r="C33" s="5"/>
      <c r="D33" s="5"/>
      <c r="E33" s="5"/>
      <c r="F33" s="5"/>
    </row>
    <row r="34" spans="1:6" ht="13.5" customHeight="1">
      <c r="A34" s="4" t="s">
        <v>216</v>
      </c>
      <c r="B34" s="23"/>
      <c r="C34" s="23"/>
      <c r="D34" s="4"/>
      <c r="E34" s="4"/>
      <c r="F34" s="79"/>
    </row>
    <row r="35" spans="1:6" ht="13.5" customHeight="1">
      <c r="A35" s="4" t="s">
        <v>73</v>
      </c>
      <c r="B35" s="119"/>
      <c r="C35" s="119"/>
      <c r="D35" s="119"/>
      <c r="E35" s="119"/>
      <c r="F35" s="84"/>
    </row>
    <row r="36" spans="1:6" ht="6.75" customHeight="1">
      <c r="A36" s="4"/>
      <c r="B36" s="119"/>
      <c r="C36" s="119"/>
      <c r="D36" s="119"/>
      <c r="E36" s="119"/>
      <c r="F36" s="84"/>
    </row>
    <row r="37" spans="1:6" ht="13.5" customHeight="1">
      <c r="A37" s="127" t="s">
        <v>200</v>
      </c>
      <c r="B37" s="127"/>
      <c r="C37" s="127"/>
      <c r="D37" s="127"/>
      <c r="E37" s="127"/>
      <c r="F37" s="79"/>
    </row>
    <row r="38" spans="1:6" ht="13.5" customHeight="1">
      <c r="A38" s="4" t="s">
        <v>201</v>
      </c>
      <c r="B38" s="28"/>
      <c r="C38" s="28"/>
      <c r="D38" s="28"/>
      <c r="E38" s="28"/>
      <c r="F38" s="85"/>
    </row>
    <row r="39" spans="1:6" ht="6.75" customHeight="1">
      <c r="A39" s="4"/>
      <c r="B39" s="28"/>
      <c r="C39" s="28"/>
      <c r="D39" s="28"/>
      <c r="E39" s="28"/>
      <c r="F39" s="85"/>
    </row>
    <row r="40" spans="1:6" ht="13.5" customHeight="1">
      <c r="A40" s="25" t="s">
        <v>238</v>
      </c>
      <c r="B40" s="28"/>
      <c r="C40" s="28"/>
      <c r="D40" s="28"/>
      <c r="E40" s="28"/>
      <c r="F40" s="79"/>
    </row>
    <row r="41" spans="1:6" ht="15">
      <c r="A41" s="4"/>
      <c r="B41" s="28"/>
      <c r="C41" s="28"/>
      <c r="D41" s="28"/>
      <c r="E41" s="28"/>
      <c r="F41" s="85"/>
    </row>
    <row r="42" spans="1:6" ht="15">
      <c r="A42" s="4"/>
      <c r="B42" s="6"/>
      <c r="C42" s="22"/>
      <c r="D42" s="22"/>
      <c r="E42" s="16"/>
      <c r="F42" s="9"/>
    </row>
    <row r="43" spans="1:6" ht="15">
      <c r="A43" s="4"/>
      <c r="B43" s="6"/>
      <c r="C43" s="6"/>
      <c r="D43" s="6"/>
      <c r="E43" s="6"/>
      <c r="F43" s="9"/>
    </row>
    <row r="44" spans="1:6" ht="15">
      <c r="A44" s="4"/>
      <c r="B44" s="22"/>
      <c r="C44" s="22"/>
      <c r="D44" s="22"/>
      <c r="E44" s="16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3"/>
      <c r="C46" s="23"/>
      <c r="D46" s="4"/>
      <c r="E46" s="4"/>
      <c r="F46" s="9"/>
    </row>
    <row r="47" spans="1:6" ht="13.5" customHeight="1">
      <c r="A47" s="4"/>
      <c r="B47" s="23"/>
      <c r="C47" s="23"/>
      <c r="D47" s="4"/>
      <c r="E47" s="4"/>
      <c r="F47" s="9"/>
    </row>
    <row r="48" spans="1:6" ht="26.25" customHeight="1">
      <c r="A48" s="127"/>
      <c r="B48" s="127"/>
      <c r="C48" s="127"/>
      <c r="D48" s="127"/>
      <c r="E48" s="127"/>
      <c r="F48" s="24"/>
    </row>
    <row r="49" spans="1:6" ht="15">
      <c r="A49" s="25"/>
      <c r="B49" s="26"/>
      <c r="C49" s="26"/>
      <c r="D49" s="27"/>
      <c r="E49" s="27"/>
      <c r="F49" s="9"/>
    </row>
    <row r="50" spans="1:6" ht="15">
      <c r="A50" s="4"/>
      <c r="B50" s="28"/>
      <c r="C50" s="28"/>
      <c r="D50" s="28"/>
      <c r="E50" s="28"/>
      <c r="F50" s="29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5">
      <c r="A1" s="39" t="s">
        <v>210</v>
      </c>
      <c r="B1" s="105"/>
      <c r="C1" s="106"/>
      <c r="D1" s="39"/>
      <c r="E1" s="39"/>
      <c r="F1" s="79"/>
    </row>
    <row r="2" spans="1:6" ht="15">
      <c r="A2" s="4"/>
      <c r="B2" s="3" t="s">
        <v>232</v>
      </c>
      <c r="C2" s="3" t="s">
        <v>233</v>
      </c>
      <c r="D2" s="3" t="s">
        <v>234</v>
      </c>
      <c r="E2" s="3" t="s">
        <v>234</v>
      </c>
      <c r="F2" s="79"/>
    </row>
    <row r="3" spans="1:6" ht="15">
      <c r="A3" s="41" t="s">
        <v>1</v>
      </c>
      <c r="B3" s="39">
        <v>2019</v>
      </c>
      <c r="C3" s="55">
        <v>2019</v>
      </c>
      <c r="D3" s="39">
        <v>2020</v>
      </c>
      <c r="E3" s="39">
        <v>2019</v>
      </c>
      <c r="F3" s="79"/>
    </row>
    <row r="4" spans="1:6" ht="15">
      <c r="A4" s="45"/>
      <c r="B4" s="3"/>
      <c r="C4" s="3"/>
      <c r="D4" s="3"/>
      <c r="E4" s="3"/>
      <c r="F4" s="79"/>
    </row>
    <row r="5" spans="1:6" ht="15">
      <c r="A5" s="45"/>
      <c r="B5" s="123" t="s">
        <v>74</v>
      </c>
      <c r="C5" s="123"/>
      <c r="D5" s="123"/>
      <c r="E5" s="123"/>
      <c r="F5" s="79"/>
    </row>
    <row r="6" spans="1:6" ht="15">
      <c r="A6" s="4" t="s">
        <v>75</v>
      </c>
      <c r="B6" s="107"/>
      <c r="C6" s="4"/>
      <c r="D6" s="4"/>
      <c r="E6" s="4"/>
      <c r="F6" s="79"/>
    </row>
    <row r="7" spans="1:6" ht="15">
      <c r="A7" s="4" t="s">
        <v>76</v>
      </c>
      <c r="B7" s="18">
        <v>56.56</v>
      </c>
      <c r="C7" s="18">
        <v>57.3</v>
      </c>
      <c r="D7" s="18">
        <v>60.6</v>
      </c>
      <c r="E7" s="18">
        <v>64.99</v>
      </c>
      <c r="F7" s="79"/>
    </row>
    <row r="8" spans="1:6" ht="15">
      <c r="A8" s="4" t="s">
        <v>77</v>
      </c>
      <c r="B8" s="18">
        <v>60.89</v>
      </c>
      <c r="C8" s="18">
        <v>62.39</v>
      </c>
      <c r="D8" s="18">
        <v>65.6</v>
      </c>
      <c r="E8" s="18">
        <v>68.72</v>
      </c>
      <c r="F8" s="86"/>
    </row>
    <row r="9" spans="1:6" ht="15">
      <c r="A9" s="4" t="s">
        <v>78</v>
      </c>
      <c r="B9" s="18">
        <v>113</v>
      </c>
      <c r="C9" s="18">
        <v>112.86</v>
      </c>
      <c r="D9" s="18">
        <v>110</v>
      </c>
      <c r="E9" s="18">
        <v>125</v>
      </c>
      <c r="F9" s="86"/>
    </row>
    <row r="10" spans="1:6" ht="15">
      <c r="A10" s="4" t="s">
        <v>79</v>
      </c>
      <c r="B10" s="4"/>
      <c r="C10" s="4"/>
      <c r="D10" s="4"/>
      <c r="E10" s="4"/>
      <c r="F10" s="86"/>
    </row>
    <row r="11" spans="1:6" ht="15">
      <c r="A11" s="4" t="s">
        <v>80</v>
      </c>
      <c r="B11" s="108">
        <v>59.7</v>
      </c>
      <c r="C11" s="108">
        <v>61.5</v>
      </c>
      <c r="D11" s="108" t="s">
        <v>53</v>
      </c>
      <c r="E11" s="108">
        <v>65.4</v>
      </c>
      <c r="F11" s="86"/>
    </row>
    <row r="12" spans="1:6" ht="15">
      <c r="A12" s="107"/>
      <c r="B12" s="4"/>
      <c r="C12" s="4"/>
      <c r="D12" s="4"/>
      <c r="E12" s="4"/>
      <c r="F12" s="4"/>
    </row>
    <row r="13" spans="1:6" ht="15">
      <c r="A13" s="4" t="s">
        <v>81</v>
      </c>
      <c r="B13" s="4"/>
      <c r="C13" s="4"/>
      <c r="D13" s="4"/>
      <c r="E13" s="4"/>
      <c r="F13" s="4"/>
    </row>
    <row r="14" spans="1:6" ht="15">
      <c r="A14" s="4" t="s">
        <v>82</v>
      </c>
      <c r="B14" s="18">
        <v>74.53</v>
      </c>
      <c r="C14" s="18">
        <v>75.13</v>
      </c>
      <c r="D14" s="18">
        <v>78.98</v>
      </c>
      <c r="E14" s="18">
        <v>82.37</v>
      </c>
      <c r="F14" s="18"/>
    </row>
    <row r="15" spans="1:6" ht="15">
      <c r="A15" s="4" t="s">
        <v>83</v>
      </c>
      <c r="B15" s="18">
        <v>74.69</v>
      </c>
      <c r="C15" s="18">
        <v>76.08</v>
      </c>
      <c r="D15" s="18">
        <v>80.25</v>
      </c>
      <c r="E15" s="18">
        <v>84.55</v>
      </c>
      <c r="F15" s="18"/>
    </row>
    <row r="16" spans="1:6" ht="15">
      <c r="A16" s="4" t="s">
        <v>84</v>
      </c>
      <c r="B16" s="18">
        <v>74.19</v>
      </c>
      <c r="C16" s="18">
        <v>75.58</v>
      </c>
      <c r="D16" s="18">
        <v>79.75</v>
      </c>
      <c r="E16" s="18">
        <v>82.8</v>
      </c>
      <c r="F16" s="86"/>
    </row>
    <row r="17" spans="1:6" ht="15">
      <c r="A17" s="4" t="s">
        <v>85</v>
      </c>
      <c r="B17" s="108" t="s">
        <v>86</v>
      </c>
      <c r="C17" s="108" t="s">
        <v>86</v>
      </c>
      <c r="D17" s="108" t="s">
        <v>86</v>
      </c>
      <c r="E17" s="108">
        <v>84.8</v>
      </c>
      <c r="F17" s="86"/>
    </row>
    <row r="18" spans="1:6" ht="15">
      <c r="A18" s="4"/>
      <c r="B18" s="4"/>
      <c r="C18" s="4"/>
      <c r="D18" s="4"/>
      <c r="E18" s="109"/>
      <c r="F18" s="4"/>
    </row>
    <row r="19" spans="1:6" ht="15">
      <c r="A19" s="4"/>
      <c r="B19" s="123" t="s">
        <v>87</v>
      </c>
      <c r="C19" s="123"/>
      <c r="D19" s="123"/>
      <c r="E19" s="123"/>
      <c r="F19" s="4"/>
    </row>
    <row r="20" spans="1:6" ht="15">
      <c r="A20" s="4" t="s">
        <v>88</v>
      </c>
      <c r="B20" s="4"/>
      <c r="C20" s="4"/>
      <c r="D20" s="4"/>
      <c r="E20" s="4"/>
      <c r="F20" s="4"/>
    </row>
    <row r="21" spans="1:6" ht="15">
      <c r="A21" s="4" t="s">
        <v>89</v>
      </c>
      <c r="B21" s="108" t="s">
        <v>86</v>
      </c>
      <c r="C21" s="108" t="s">
        <v>86</v>
      </c>
      <c r="D21" s="108" t="s">
        <v>86</v>
      </c>
      <c r="E21" s="108" t="s">
        <v>86</v>
      </c>
      <c r="F21" s="79"/>
    </row>
    <row r="22" spans="1:6" ht="15">
      <c r="A22" s="4" t="s">
        <v>90</v>
      </c>
      <c r="B22" s="108" t="s">
        <v>86</v>
      </c>
      <c r="C22" s="108" t="s">
        <v>86</v>
      </c>
      <c r="D22" s="108" t="s">
        <v>86</v>
      </c>
      <c r="E22" s="108">
        <v>4.92</v>
      </c>
      <c r="F22" s="79"/>
    </row>
    <row r="23" spans="1:6" ht="15">
      <c r="A23" s="4" t="s">
        <v>91</v>
      </c>
      <c r="B23" s="108" t="s">
        <v>86</v>
      </c>
      <c r="C23" s="108" t="s">
        <v>86</v>
      </c>
      <c r="D23" s="108" t="s">
        <v>86</v>
      </c>
      <c r="E23" s="108" t="s">
        <v>86</v>
      </c>
      <c r="F23" s="79"/>
    </row>
    <row r="24" spans="1:6" ht="15">
      <c r="A24" s="4" t="s">
        <v>92</v>
      </c>
      <c r="B24" s="108" t="s">
        <v>86</v>
      </c>
      <c r="C24" s="108" t="s">
        <v>86</v>
      </c>
      <c r="D24" s="108" t="s">
        <v>86</v>
      </c>
      <c r="E24" s="108" t="s">
        <v>86</v>
      </c>
      <c r="F24" s="79"/>
    </row>
    <row r="25" spans="1:6" ht="15">
      <c r="A25" s="4" t="s">
        <v>93</v>
      </c>
      <c r="B25" s="108" t="s">
        <v>86</v>
      </c>
      <c r="C25" s="108" t="s">
        <v>86</v>
      </c>
      <c r="D25" s="108" t="s">
        <v>86</v>
      </c>
      <c r="E25" s="108" t="s">
        <v>86</v>
      </c>
      <c r="F25" s="79"/>
    </row>
    <row r="26" spans="1:6" ht="15">
      <c r="A26" s="39" t="s">
        <v>94</v>
      </c>
      <c r="B26" s="110">
        <v>5.53</v>
      </c>
      <c r="C26" s="110">
        <v>5.5</v>
      </c>
      <c r="D26" s="110">
        <v>5.66</v>
      </c>
      <c r="E26" s="110">
        <v>7.38</v>
      </c>
      <c r="F26" s="79"/>
    </row>
    <row r="27" spans="1:6" ht="3.75" customHeight="1">
      <c r="A27" s="4"/>
      <c r="B27" s="4"/>
      <c r="C27" s="4"/>
      <c r="D27" s="4"/>
      <c r="E27" s="111"/>
      <c r="F27" s="79"/>
    </row>
    <row r="28" spans="1:6" ht="13.5" customHeight="1">
      <c r="A28" s="4" t="s">
        <v>95</v>
      </c>
      <c r="B28" s="112"/>
      <c r="C28" s="108"/>
      <c r="D28" s="4"/>
      <c r="E28" s="113"/>
      <c r="F28" s="79"/>
    </row>
    <row r="29" spans="1:6" ht="13.5" customHeight="1">
      <c r="A29" s="4" t="s">
        <v>96</v>
      </c>
      <c r="B29" s="112"/>
      <c r="C29" s="117"/>
      <c r="D29" s="117"/>
      <c r="E29" s="117"/>
      <c r="F29" s="79"/>
    </row>
    <row r="30" spans="1:6" ht="6.75" customHeight="1">
      <c r="A30" s="4"/>
      <c r="B30" s="112"/>
      <c r="C30" s="117"/>
      <c r="D30" s="117"/>
      <c r="E30" s="117"/>
      <c r="F30" s="79"/>
    </row>
    <row r="31" spans="1:6" ht="13.5" customHeight="1">
      <c r="A31" s="4" t="s">
        <v>202</v>
      </c>
      <c r="B31" s="120"/>
      <c r="C31" s="117"/>
      <c r="D31" s="117"/>
      <c r="E31" s="117"/>
      <c r="F31" s="79"/>
    </row>
    <row r="32" spans="1:6" ht="6.75" customHeight="1">
      <c r="A32" s="4"/>
      <c r="B32" s="120"/>
      <c r="C32" s="117"/>
      <c r="D32" s="117"/>
      <c r="E32" s="117"/>
      <c r="F32" s="79"/>
    </row>
    <row r="33" spans="1:6" ht="13.5" customHeight="1">
      <c r="A33" s="4" t="s">
        <v>238</v>
      </c>
      <c r="B33" s="120"/>
      <c r="C33" s="117"/>
      <c r="D33" s="117"/>
      <c r="E33" s="117"/>
      <c r="F33" s="79"/>
    </row>
    <row r="34" spans="1:6" ht="15">
      <c r="A34" s="9"/>
      <c r="B34" s="30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39" t="s">
        <v>211</v>
      </c>
      <c r="B1" s="39"/>
      <c r="C1" s="114"/>
      <c r="D1" s="61"/>
      <c r="E1" s="61"/>
      <c r="F1" s="4"/>
      <c r="G1" s="11"/>
    </row>
    <row r="2" spans="1:7" ht="15">
      <c r="A2" s="4"/>
      <c r="B2" s="12" t="s">
        <v>231</v>
      </c>
      <c r="C2" s="12" t="s">
        <v>232</v>
      </c>
      <c r="D2" s="12" t="s">
        <v>233</v>
      </c>
      <c r="E2" s="12" t="s">
        <v>233</v>
      </c>
      <c r="F2" s="12"/>
      <c r="G2" s="11"/>
    </row>
    <row r="3" spans="1:7" ht="15">
      <c r="A3" s="41" t="s">
        <v>1</v>
      </c>
      <c r="B3" s="55">
        <v>2019</v>
      </c>
      <c r="C3" s="63">
        <v>2019</v>
      </c>
      <c r="D3" s="55">
        <v>2019</v>
      </c>
      <c r="E3" s="63">
        <v>2018</v>
      </c>
      <c r="F3" s="13"/>
      <c r="G3" s="11"/>
    </row>
    <row r="4" spans="1:7" ht="8.25" customHeight="1">
      <c r="A4" s="45"/>
      <c r="B4" s="12"/>
      <c r="C4" s="12"/>
      <c r="D4" s="12"/>
      <c r="E4" s="12"/>
      <c r="F4" s="12"/>
      <c r="G4" s="11"/>
    </row>
    <row r="5" spans="1:7" ht="15">
      <c r="A5" s="4"/>
      <c r="B5" s="129" t="s">
        <v>54</v>
      </c>
      <c r="C5" s="129"/>
      <c r="D5" s="129"/>
      <c r="E5" s="129"/>
      <c r="F5" s="91"/>
      <c r="G5" s="11"/>
    </row>
    <row r="6" spans="1:7" ht="7.5" customHeight="1">
      <c r="A6" s="4"/>
      <c r="B6" s="47"/>
      <c r="C6" s="14"/>
      <c r="D6" s="115"/>
      <c r="E6" s="115"/>
      <c r="F6" s="14"/>
      <c r="G6" s="11"/>
    </row>
    <row r="7" spans="1:7" ht="15">
      <c r="A7" s="4" t="s">
        <v>97</v>
      </c>
      <c r="B7" s="5">
        <f>SUM(B8:B12)</f>
        <v>275138.1</v>
      </c>
      <c r="C7" s="5">
        <f>SUM(C8:C12)</f>
        <v>253690.69999999998</v>
      </c>
      <c r="D7" s="5">
        <f>SUM(D8:D12)</f>
        <v>252234.2</v>
      </c>
      <c r="E7" s="5">
        <f>SUM(E8:E12)</f>
        <v>301749.39999999997</v>
      </c>
      <c r="F7" s="5"/>
      <c r="G7" s="11"/>
    </row>
    <row r="8" spans="1:7" ht="15">
      <c r="A8" s="4" t="s">
        <v>98</v>
      </c>
      <c r="B8" s="5">
        <v>58012.3</v>
      </c>
      <c r="C8" s="5">
        <v>52903.9</v>
      </c>
      <c r="D8" s="5">
        <v>55559.4</v>
      </c>
      <c r="E8" s="5">
        <v>60649.8</v>
      </c>
      <c r="F8" s="5"/>
      <c r="G8" s="11"/>
    </row>
    <row r="9" spans="1:7" ht="15">
      <c r="A9" s="4" t="s">
        <v>99</v>
      </c>
      <c r="B9" s="5">
        <v>20795.4</v>
      </c>
      <c r="C9" s="5">
        <v>20453</v>
      </c>
      <c r="D9" s="5">
        <v>20500.4</v>
      </c>
      <c r="E9" s="5">
        <v>23274.1</v>
      </c>
      <c r="F9" s="5"/>
      <c r="G9" s="11"/>
    </row>
    <row r="10" spans="1:7" ht="15">
      <c r="A10" s="4" t="s">
        <v>100</v>
      </c>
      <c r="B10" s="5">
        <v>4338.6</v>
      </c>
      <c r="C10" s="5">
        <v>3837.4</v>
      </c>
      <c r="D10" s="5">
        <v>4035.3</v>
      </c>
      <c r="E10" s="5">
        <v>4555.8</v>
      </c>
      <c r="F10" s="5"/>
      <c r="G10" s="11"/>
    </row>
    <row r="11" spans="1:7" ht="15">
      <c r="A11" s="4" t="s">
        <v>101</v>
      </c>
      <c r="B11" s="5">
        <v>573.4</v>
      </c>
      <c r="C11" s="5">
        <v>435</v>
      </c>
      <c r="D11" s="5">
        <v>514.8</v>
      </c>
      <c r="E11" s="5">
        <v>669.4</v>
      </c>
      <c r="F11" s="5"/>
      <c r="G11" s="11"/>
    </row>
    <row r="12" spans="1:7" ht="15">
      <c r="A12" s="4" t="s">
        <v>102</v>
      </c>
      <c r="B12" s="5">
        <v>191418.4</v>
      </c>
      <c r="C12" s="5">
        <v>176061.4</v>
      </c>
      <c r="D12" s="5">
        <v>171624.3</v>
      </c>
      <c r="E12" s="5">
        <v>212600.3</v>
      </c>
      <c r="F12" s="5"/>
      <c r="G12" s="11"/>
    </row>
    <row r="13" spans="1:7" ht="15">
      <c r="A13" s="4"/>
      <c r="B13" s="5"/>
      <c r="C13" s="5"/>
      <c r="D13" s="5"/>
      <c r="E13" s="5"/>
      <c r="F13" s="5"/>
      <c r="G13" s="11"/>
    </row>
    <row r="14" spans="1:7" ht="15">
      <c r="A14" s="4" t="s">
        <v>103</v>
      </c>
      <c r="B14" s="5">
        <f>SUM(B15:B19)</f>
        <v>1131793.3000000003</v>
      </c>
      <c r="C14" s="5">
        <f>SUM(C15:C19)</f>
        <v>870748.8999999999</v>
      </c>
      <c r="D14" s="5">
        <f>SUM(D15:D19)</f>
        <v>879363.8</v>
      </c>
      <c r="E14" s="5">
        <f>SUM(E15:E19)</f>
        <v>900861.5</v>
      </c>
      <c r="F14" s="5"/>
      <c r="G14" s="11"/>
    </row>
    <row r="15" spans="1:7" ht="15">
      <c r="A15" s="4" t="s">
        <v>98</v>
      </c>
      <c r="B15" s="5">
        <v>555961.8</v>
      </c>
      <c r="C15" s="5">
        <v>453046.8</v>
      </c>
      <c r="D15" s="5">
        <v>452560</v>
      </c>
      <c r="E15" s="5">
        <v>468667.4</v>
      </c>
      <c r="F15" s="5"/>
      <c r="G15" s="11"/>
    </row>
    <row r="16" spans="1:7" ht="15">
      <c r="A16" s="4" t="s">
        <v>99</v>
      </c>
      <c r="B16" s="5">
        <v>7181.3</v>
      </c>
      <c r="C16" s="5">
        <v>5542.3</v>
      </c>
      <c r="D16" s="5">
        <v>5736.9</v>
      </c>
      <c r="E16" s="5">
        <v>5833.1</v>
      </c>
      <c r="F16" s="5"/>
      <c r="G16" s="11"/>
    </row>
    <row r="17" spans="1:7" ht="15">
      <c r="A17" s="4" t="s">
        <v>100</v>
      </c>
      <c r="B17" s="5">
        <v>32547.4</v>
      </c>
      <c r="C17" s="5">
        <v>20711.8</v>
      </c>
      <c r="D17" s="5">
        <v>18507.8</v>
      </c>
      <c r="E17" s="5">
        <v>18984.2</v>
      </c>
      <c r="F17" s="5"/>
      <c r="G17" s="11"/>
    </row>
    <row r="18" spans="1:7" ht="15">
      <c r="A18" s="4" t="s">
        <v>101</v>
      </c>
      <c r="B18" s="5">
        <v>8746.9</v>
      </c>
      <c r="C18" s="5">
        <v>7774.4</v>
      </c>
      <c r="D18" s="5">
        <v>8374.5</v>
      </c>
      <c r="E18" s="5">
        <v>8901.1</v>
      </c>
      <c r="F18" s="5"/>
      <c r="G18" s="11"/>
    </row>
    <row r="19" spans="1:7" ht="15">
      <c r="A19" s="4" t="s">
        <v>102</v>
      </c>
      <c r="B19" s="5">
        <v>527355.9</v>
      </c>
      <c r="C19" s="5">
        <v>383673.6</v>
      </c>
      <c r="D19" s="5">
        <v>394184.6</v>
      </c>
      <c r="E19" s="5">
        <v>398475.7</v>
      </c>
      <c r="F19" s="5"/>
      <c r="G19" s="11"/>
    </row>
    <row r="20" spans="1:7" ht="15">
      <c r="A20" s="4"/>
      <c r="B20" s="5"/>
      <c r="C20" s="5"/>
      <c r="D20" s="5"/>
      <c r="E20" s="5"/>
      <c r="F20" s="5"/>
      <c r="G20" s="11"/>
    </row>
    <row r="21" spans="1:7" ht="15">
      <c r="A21" s="4" t="s">
        <v>104</v>
      </c>
      <c r="B21" s="5">
        <f>SUM(B22:B26)</f>
        <v>395184.30000000005</v>
      </c>
      <c r="C21" s="5">
        <f>SUM(C22:C26)</f>
        <v>351940.8</v>
      </c>
      <c r="D21" s="5">
        <f>SUM(D22:D26)</f>
        <v>298584.7</v>
      </c>
      <c r="E21" s="5">
        <f>SUM(E22:E26)</f>
        <v>273963.2</v>
      </c>
      <c r="F21" s="5"/>
      <c r="G21" s="11"/>
    </row>
    <row r="22" spans="1:7" ht="15">
      <c r="A22" s="4" t="s">
        <v>98</v>
      </c>
      <c r="B22" s="5">
        <v>171977.1</v>
      </c>
      <c r="C22" s="5">
        <v>160597</v>
      </c>
      <c r="D22" s="5">
        <v>140507.6</v>
      </c>
      <c r="E22" s="5">
        <v>136536.4</v>
      </c>
      <c r="F22" s="5"/>
      <c r="G22" s="11"/>
    </row>
    <row r="23" spans="1:7" ht="15">
      <c r="A23" s="4" t="s">
        <v>99</v>
      </c>
      <c r="B23" s="5">
        <v>2385.4</v>
      </c>
      <c r="C23" s="5">
        <v>2825.4</v>
      </c>
      <c r="D23" s="5">
        <v>1975.7</v>
      </c>
      <c r="E23" s="5">
        <v>1871.2</v>
      </c>
      <c r="F23" s="5"/>
      <c r="G23" s="11"/>
    </row>
    <row r="24" spans="1:7" ht="15">
      <c r="A24" s="4" t="s">
        <v>100</v>
      </c>
      <c r="B24" s="5">
        <v>736.6</v>
      </c>
      <c r="C24" s="5">
        <v>699.9</v>
      </c>
      <c r="D24" s="5">
        <v>530.7</v>
      </c>
      <c r="E24" s="5">
        <v>598.7</v>
      </c>
      <c r="F24" s="5"/>
      <c r="G24" s="11"/>
    </row>
    <row r="25" spans="1:7" ht="15">
      <c r="A25" s="4" t="s">
        <v>101</v>
      </c>
      <c r="B25" s="5">
        <v>424.5</v>
      </c>
      <c r="C25" s="5">
        <v>457.4</v>
      </c>
      <c r="D25" s="5">
        <v>402.4</v>
      </c>
      <c r="E25" s="5">
        <v>247.6</v>
      </c>
      <c r="F25" s="5"/>
      <c r="G25" s="11"/>
    </row>
    <row r="26" spans="1:7" ht="15">
      <c r="A26" s="4" t="s">
        <v>102</v>
      </c>
      <c r="B26" s="5">
        <v>219660.7</v>
      </c>
      <c r="C26" s="5">
        <v>187361.1</v>
      </c>
      <c r="D26" s="5">
        <v>155168.3</v>
      </c>
      <c r="E26" s="5">
        <v>134709.3</v>
      </c>
      <c r="F26" s="5"/>
      <c r="G26" s="11"/>
    </row>
    <row r="27" spans="1:7" ht="15">
      <c r="A27" s="4"/>
      <c r="B27" s="5"/>
      <c r="C27" s="5"/>
      <c r="D27" s="5"/>
      <c r="E27" s="5"/>
      <c r="F27" s="5"/>
      <c r="G27" s="11"/>
    </row>
    <row r="28" spans="1:7" ht="15">
      <c r="A28" s="4" t="s">
        <v>105</v>
      </c>
      <c r="B28" s="5">
        <f>SUM(B29:B33)</f>
        <v>115472.30000000002</v>
      </c>
      <c r="C28" s="5">
        <f>SUM(C29:C33)</f>
        <v>114079.79999999999</v>
      </c>
      <c r="D28" s="5">
        <f>SUM(D29:D33)</f>
        <v>108712.40000000001</v>
      </c>
      <c r="E28" s="5">
        <f>SUM(E29:E33)</f>
        <v>118652.70000000001</v>
      </c>
      <c r="F28" s="5"/>
      <c r="G28" s="11"/>
    </row>
    <row r="29" spans="1:7" ht="15">
      <c r="A29" s="4" t="s">
        <v>98</v>
      </c>
      <c r="B29" s="5">
        <v>13836.6</v>
      </c>
      <c r="C29" s="5">
        <v>14238.7</v>
      </c>
      <c r="D29" s="5">
        <v>13015.7</v>
      </c>
      <c r="E29" s="5">
        <v>13076.9</v>
      </c>
      <c r="F29" s="5"/>
      <c r="G29" s="11"/>
    </row>
    <row r="30" spans="1:7" ht="15">
      <c r="A30" s="4" t="s">
        <v>99</v>
      </c>
      <c r="B30" s="5">
        <v>45248.6</v>
      </c>
      <c r="C30" s="5">
        <v>45568.5</v>
      </c>
      <c r="D30" s="5">
        <v>43770.4</v>
      </c>
      <c r="E30" s="5">
        <v>38211.9</v>
      </c>
      <c r="F30" s="5"/>
      <c r="G30" s="11"/>
    </row>
    <row r="31" spans="1:7" ht="15">
      <c r="A31" s="4" t="s">
        <v>100</v>
      </c>
      <c r="B31" s="5">
        <v>9769.6</v>
      </c>
      <c r="C31" s="5">
        <v>9250.7</v>
      </c>
      <c r="D31" s="5">
        <v>10277.6</v>
      </c>
      <c r="E31" s="5">
        <v>11690</v>
      </c>
      <c r="F31" s="5"/>
      <c r="G31" s="11"/>
    </row>
    <row r="32" spans="1:7" ht="15">
      <c r="A32" s="4" t="s">
        <v>101</v>
      </c>
      <c r="B32" s="5">
        <v>3287.6</v>
      </c>
      <c r="C32" s="5">
        <v>2706.4</v>
      </c>
      <c r="D32" s="5">
        <v>2330.9</v>
      </c>
      <c r="E32" s="5">
        <v>2928.1</v>
      </c>
      <c r="F32" s="5"/>
      <c r="G32" s="11"/>
    </row>
    <row r="33" spans="1:7" ht="15">
      <c r="A33" s="4" t="s">
        <v>102</v>
      </c>
      <c r="B33" s="5">
        <v>43329.9</v>
      </c>
      <c r="C33" s="5">
        <v>42315.5</v>
      </c>
      <c r="D33" s="5">
        <v>39317.8</v>
      </c>
      <c r="E33" s="5">
        <v>52745.8</v>
      </c>
      <c r="F33" s="5"/>
      <c r="G33" s="11"/>
    </row>
    <row r="34" spans="1:7" ht="15">
      <c r="A34" s="4"/>
      <c r="B34" s="5"/>
      <c r="C34" s="5"/>
      <c r="D34" s="5"/>
      <c r="E34" s="5"/>
      <c r="F34" s="5"/>
      <c r="G34" s="11"/>
    </row>
    <row r="35" spans="1:7" ht="15">
      <c r="A35" s="4" t="s">
        <v>106</v>
      </c>
      <c r="B35" s="5">
        <f>SUM(B36:B40)</f>
        <v>1935068</v>
      </c>
      <c r="C35" s="5">
        <f>SUM(C36:C40)</f>
        <v>1603744.4</v>
      </c>
      <c r="D35" s="5">
        <f>SUM(D36:D40)</f>
        <v>1552306.5</v>
      </c>
      <c r="E35" s="5">
        <f>SUM(E36:E40)</f>
        <v>1612515.9000000001</v>
      </c>
      <c r="F35" s="5"/>
      <c r="G35" s="11"/>
    </row>
    <row r="36" spans="1:7" ht="15">
      <c r="A36" s="4" t="s">
        <v>98</v>
      </c>
      <c r="B36" s="5">
        <v>802411.4</v>
      </c>
      <c r="C36" s="5">
        <v>683158.9</v>
      </c>
      <c r="D36" s="5">
        <v>664408.2</v>
      </c>
      <c r="E36" s="5">
        <v>683042.9</v>
      </c>
      <c r="F36" s="5"/>
      <c r="G36" s="11"/>
    </row>
    <row r="37" spans="1:7" ht="15">
      <c r="A37" s="4" t="s">
        <v>99</v>
      </c>
      <c r="B37" s="5">
        <v>76561.8</v>
      </c>
      <c r="C37" s="5">
        <v>75183.4</v>
      </c>
      <c r="D37" s="5">
        <v>72864.7</v>
      </c>
      <c r="E37" s="5">
        <v>70785.8</v>
      </c>
      <c r="F37" s="5"/>
      <c r="G37" s="11"/>
    </row>
    <row r="38" spans="1:7" ht="15">
      <c r="A38" s="4" t="s">
        <v>100</v>
      </c>
      <c r="B38" s="5">
        <v>47793.9</v>
      </c>
      <c r="C38" s="5">
        <v>34757.2</v>
      </c>
      <c r="D38" s="5">
        <v>33577.4</v>
      </c>
      <c r="E38" s="5">
        <v>36038</v>
      </c>
      <c r="F38" s="5"/>
      <c r="G38" s="11"/>
    </row>
    <row r="39" spans="1:7" ht="15">
      <c r="A39" s="4" t="s">
        <v>101</v>
      </c>
      <c r="B39" s="5">
        <v>13034.2</v>
      </c>
      <c r="C39" s="5">
        <v>11373.6</v>
      </c>
      <c r="D39" s="5">
        <v>11623</v>
      </c>
      <c r="E39" s="5">
        <v>12750.8</v>
      </c>
      <c r="F39" s="5"/>
      <c r="G39" s="11"/>
    </row>
    <row r="40" spans="1:7" ht="15">
      <c r="A40" s="39" t="s">
        <v>102</v>
      </c>
      <c r="B40" s="61">
        <v>995266.7</v>
      </c>
      <c r="C40" s="61">
        <v>799271.3</v>
      </c>
      <c r="D40" s="61">
        <v>769833.2</v>
      </c>
      <c r="E40" s="61">
        <v>809898.4</v>
      </c>
      <c r="F40" s="5"/>
      <c r="G40" s="11"/>
    </row>
    <row r="41" spans="1:7" ht="3.75" customHeight="1">
      <c r="A41" s="4"/>
      <c r="B41" s="5"/>
      <c r="C41" s="5"/>
      <c r="D41" s="5"/>
      <c r="E41" s="5"/>
      <c r="F41" s="5"/>
      <c r="G41" s="11"/>
    </row>
    <row r="42" spans="1:7" ht="13.5" customHeight="1">
      <c r="A42" s="4" t="s">
        <v>217</v>
      </c>
      <c r="B42" s="5"/>
      <c r="C42" s="5"/>
      <c r="D42" s="5"/>
      <c r="E42" s="5"/>
      <c r="F42" s="5"/>
      <c r="G42" s="11"/>
    </row>
    <row r="43" spans="1:7" ht="12.75" customHeight="1">
      <c r="A43" s="4" t="s">
        <v>107</v>
      </c>
      <c r="B43" s="5"/>
      <c r="C43" s="15"/>
      <c r="D43" s="5"/>
      <c r="E43" s="5"/>
      <c r="F43" s="5"/>
      <c r="G43" s="11"/>
    </row>
    <row r="44" spans="1:7" ht="6.75" customHeight="1">
      <c r="A44" s="4"/>
      <c r="B44" s="5"/>
      <c r="C44" s="15"/>
      <c r="D44" s="5"/>
      <c r="E44" s="5"/>
      <c r="F44" s="5"/>
      <c r="G44" s="11"/>
    </row>
    <row r="45" spans="1:7" ht="13.5" customHeight="1">
      <c r="A45" s="125" t="s">
        <v>108</v>
      </c>
      <c r="B45" s="125"/>
      <c r="C45" s="125"/>
      <c r="D45" s="125"/>
      <c r="E45" s="125"/>
      <c r="F45" s="5"/>
      <c r="G45" s="11"/>
    </row>
    <row r="46" spans="1:7" ht="13.5" customHeight="1">
      <c r="A46" s="100" t="s">
        <v>109</v>
      </c>
      <c r="B46" s="100"/>
      <c r="C46" s="100"/>
      <c r="D46" s="100"/>
      <c r="E46" s="100"/>
      <c r="F46" s="5"/>
      <c r="G46" s="11"/>
    </row>
    <row r="47" spans="1:7" ht="6.75" customHeight="1">
      <c r="A47" s="117"/>
      <c r="B47" s="5"/>
      <c r="C47" s="117"/>
      <c r="D47" s="5"/>
      <c r="E47" s="5"/>
      <c r="F47" s="5"/>
      <c r="G47" s="11"/>
    </row>
    <row r="48" spans="1:6" ht="13.5" customHeight="1">
      <c r="A48" s="4" t="s">
        <v>238</v>
      </c>
      <c r="B48" s="5"/>
      <c r="C48" s="117"/>
      <c r="D48" s="5"/>
      <c r="E48" s="5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39" t="s">
        <v>212</v>
      </c>
      <c r="B1" s="39"/>
      <c r="C1" s="39"/>
      <c r="D1" s="61"/>
      <c r="E1" s="64"/>
      <c r="F1" s="79"/>
    </row>
    <row r="2" spans="1:6" ht="15">
      <c r="A2" s="4"/>
      <c r="B2" s="62" t="s">
        <v>231</v>
      </c>
      <c r="C2" s="62" t="s">
        <v>232</v>
      </c>
      <c r="D2" s="62" t="s">
        <v>233</v>
      </c>
      <c r="E2" s="62" t="s">
        <v>233</v>
      </c>
      <c r="F2" s="79"/>
    </row>
    <row r="3" spans="1:6" ht="15">
      <c r="A3" s="41" t="s">
        <v>1</v>
      </c>
      <c r="B3" s="65">
        <v>2019</v>
      </c>
      <c r="C3" s="65">
        <v>2019</v>
      </c>
      <c r="D3" s="65">
        <v>2019</v>
      </c>
      <c r="E3" s="63">
        <v>2018</v>
      </c>
      <c r="F3" s="79"/>
    </row>
    <row r="4" spans="1:6" ht="8.25" customHeight="1">
      <c r="A4" s="45"/>
      <c r="B4" s="12"/>
      <c r="C4" s="12"/>
      <c r="D4" s="12"/>
      <c r="E4" s="12"/>
      <c r="F4" s="79"/>
    </row>
    <row r="5" spans="1:6" ht="15">
      <c r="A5" s="4"/>
      <c r="B5" s="123" t="s">
        <v>54</v>
      </c>
      <c r="C5" s="123"/>
      <c r="D5" s="123"/>
      <c r="E5" s="123"/>
      <c r="F5" s="79"/>
    </row>
    <row r="6" spans="1:6" ht="8.25" customHeight="1">
      <c r="A6" s="4"/>
      <c r="B6" s="50"/>
      <c r="C6" s="49"/>
      <c r="D6" s="49"/>
      <c r="E6" s="50"/>
      <c r="F6" s="79"/>
    </row>
    <row r="7" spans="1:6" ht="15">
      <c r="A7" s="4" t="s">
        <v>97</v>
      </c>
      <c r="B7" s="5">
        <f>SUM(B8:B12)</f>
        <v>230554.5</v>
      </c>
      <c r="C7" s="5">
        <f>SUM(C8:C12)</f>
        <v>216650.3</v>
      </c>
      <c r="D7" s="5">
        <f>SUM(D8:D12)</f>
        <v>172579</v>
      </c>
      <c r="E7" s="5">
        <f>SUM(E8:E12)</f>
        <v>182889.1</v>
      </c>
      <c r="F7" s="5"/>
    </row>
    <row r="8" spans="1:6" ht="15">
      <c r="A8" s="4" t="s">
        <v>98</v>
      </c>
      <c r="B8" s="5">
        <v>121881.7</v>
      </c>
      <c r="C8" s="5">
        <v>118200.1</v>
      </c>
      <c r="D8" s="5">
        <v>90366.6</v>
      </c>
      <c r="E8" s="5">
        <v>93375.4</v>
      </c>
      <c r="F8" s="79"/>
    </row>
    <row r="9" spans="1:6" ht="15">
      <c r="A9" s="4" t="s">
        <v>99</v>
      </c>
      <c r="B9" s="5">
        <v>5698.2</v>
      </c>
      <c r="C9" s="5">
        <v>5498.4</v>
      </c>
      <c r="D9" s="5">
        <v>4634.2</v>
      </c>
      <c r="E9" s="5">
        <v>5020.1</v>
      </c>
      <c r="F9" s="79"/>
    </row>
    <row r="10" spans="1:6" ht="15">
      <c r="A10" s="4" t="s">
        <v>100</v>
      </c>
      <c r="B10" s="5">
        <v>2326.1</v>
      </c>
      <c r="C10" s="5">
        <v>2015</v>
      </c>
      <c r="D10" s="5">
        <v>2079.4</v>
      </c>
      <c r="E10" s="5">
        <v>2120.8</v>
      </c>
      <c r="F10" s="79"/>
    </row>
    <row r="11" spans="1:6" ht="15">
      <c r="A11" s="4" t="s">
        <v>101</v>
      </c>
      <c r="B11" s="5">
        <v>1061.1</v>
      </c>
      <c r="C11" s="5">
        <v>816.2</v>
      </c>
      <c r="D11" s="5">
        <v>828.5</v>
      </c>
      <c r="E11" s="5">
        <v>757.1</v>
      </c>
      <c r="F11" s="79"/>
    </row>
    <row r="12" spans="1:6" ht="15">
      <c r="A12" s="4" t="s">
        <v>102</v>
      </c>
      <c r="B12" s="5">
        <v>99587.4</v>
      </c>
      <c r="C12" s="5">
        <v>90120.6</v>
      </c>
      <c r="D12" s="5">
        <v>74670.3</v>
      </c>
      <c r="E12" s="5">
        <v>81615.7</v>
      </c>
      <c r="F12" s="79"/>
    </row>
    <row r="13" spans="1:6" ht="15">
      <c r="A13" s="4"/>
      <c r="B13" s="5"/>
      <c r="C13" s="5"/>
      <c r="D13" s="5"/>
      <c r="E13" s="5"/>
      <c r="F13" s="79"/>
    </row>
    <row r="14" spans="1:6" ht="15">
      <c r="A14" s="4" t="s">
        <v>103</v>
      </c>
      <c r="B14" s="5">
        <f>SUM(B15:B19)</f>
        <v>25476.699999999997</v>
      </c>
      <c r="C14" s="5">
        <f>SUM(C15:C19)</f>
        <v>25118.2</v>
      </c>
      <c r="D14" s="5">
        <f>SUM(D15:D19)</f>
        <v>22964.699999999997</v>
      </c>
      <c r="E14" s="5">
        <f>SUM(E15:E19)</f>
        <v>23662.1</v>
      </c>
      <c r="F14" s="31"/>
    </row>
    <row r="15" spans="1:6" ht="15">
      <c r="A15" s="4" t="s">
        <v>98</v>
      </c>
      <c r="B15" s="5">
        <v>10254.8</v>
      </c>
      <c r="C15" s="5">
        <v>10827.4</v>
      </c>
      <c r="D15" s="5">
        <v>9910.4</v>
      </c>
      <c r="E15" s="5">
        <v>9205</v>
      </c>
      <c r="F15" s="79"/>
    </row>
    <row r="16" spans="1:6" ht="15">
      <c r="A16" s="4" t="s">
        <v>99</v>
      </c>
      <c r="B16" s="5">
        <v>506.7</v>
      </c>
      <c r="C16" s="5">
        <v>557.6</v>
      </c>
      <c r="D16" s="5">
        <v>396.4</v>
      </c>
      <c r="E16" s="5">
        <v>383.2</v>
      </c>
      <c r="F16" s="79"/>
    </row>
    <row r="17" spans="1:6" ht="15">
      <c r="A17" s="4" t="s">
        <v>100</v>
      </c>
      <c r="B17" s="5">
        <v>2389.3</v>
      </c>
      <c r="C17" s="5">
        <v>2249.7</v>
      </c>
      <c r="D17" s="5">
        <v>1801.4</v>
      </c>
      <c r="E17" s="5">
        <v>2549.3</v>
      </c>
      <c r="F17" s="79"/>
    </row>
    <row r="18" spans="1:6" ht="15">
      <c r="A18" s="4" t="s">
        <v>101</v>
      </c>
      <c r="B18" s="5">
        <v>2023.3</v>
      </c>
      <c r="C18" s="5">
        <v>1842.8</v>
      </c>
      <c r="D18" s="5">
        <v>1480.4</v>
      </c>
      <c r="E18" s="5">
        <v>1961.6</v>
      </c>
      <c r="F18" s="79"/>
    </row>
    <row r="19" spans="1:6" ht="15">
      <c r="A19" s="4" t="s">
        <v>102</v>
      </c>
      <c r="B19" s="5">
        <v>10302.6</v>
      </c>
      <c r="C19" s="5">
        <v>9640.7</v>
      </c>
      <c r="D19" s="5">
        <v>9376.1</v>
      </c>
      <c r="E19" s="5">
        <v>9563</v>
      </c>
      <c r="F19" s="79"/>
    </row>
    <row r="20" spans="1:6" ht="15">
      <c r="A20" s="4"/>
      <c r="B20" s="5"/>
      <c r="C20" s="5"/>
      <c r="D20" s="5"/>
      <c r="E20" s="5"/>
      <c r="F20" s="79"/>
    </row>
    <row r="21" spans="1:6" ht="15">
      <c r="A21" s="4" t="s">
        <v>104</v>
      </c>
      <c r="B21" s="5">
        <f>SUM(B22:B26)</f>
        <v>4778.7</v>
      </c>
      <c r="C21" s="5">
        <f>SUM(C22:C26)</f>
        <v>5469.3</v>
      </c>
      <c r="D21" s="5">
        <f>SUM(D22:D26)</f>
        <v>3978.4</v>
      </c>
      <c r="E21" s="5">
        <f>SUM(E22:E26)</f>
        <v>3418.5999999999995</v>
      </c>
      <c r="F21" s="5"/>
    </row>
    <row r="22" spans="1:6" ht="15">
      <c r="A22" s="4" t="s">
        <v>98</v>
      </c>
      <c r="B22" s="5">
        <v>1899.1</v>
      </c>
      <c r="C22" s="5">
        <v>2704.6</v>
      </c>
      <c r="D22" s="5">
        <v>1927.4</v>
      </c>
      <c r="E22" s="5">
        <v>1695.8</v>
      </c>
      <c r="F22" s="79"/>
    </row>
    <row r="23" spans="1:6" ht="15">
      <c r="A23" s="4" t="s">
        <v>99</v>
      </c>
      <c r="B23" s="5">
        <v>256.7</v>
      </c>
      <c r="C23" s="5">
        <v>128.9</v>
      </c>
      <c r="D23" s="5">
        <v>108.7</v>
      </c>
      <c r="E23" s="5">
        <v>93.6</v>
      </c>
      <c r="F23" s="79"/>
    </row>
    <row r="24" spans="1:6" ht="15">
      <c r="A24" s="4" t="s">
        <v>100</v>
      </c>
      <c r="B24" s="5">
        <v>106.4</v>
      </c>
      <c r="C24" s="5">
        <v>135.3</v>
      </c>
      <c r="D24" s="5">
        <v>62</v>
      </c>
      <c r="E24" s="5">
        <v>53.1</v>
      </c>
      <c r="F24" s="79"/>
    </row>
    <row r="25" spans="1:6" ht="15">
      <c r="A25" s="4" t="s">
        <v>101</v>
      </c>
      <c r="B25" s="5">
        <v>128.3</v>
      </c>
      <c r="C25" s="5">
        <v>43.4</v>
      </c>
      <c r="D25" s="5">
        <v>49.2</v>
      </c>
      <c r="E25" s="5">
        <v>34.5</v>
      </c>
      <c r="F25" s="79"/>
    </row>
    <row r="26" spans="1:6" ht="15">
      <c r="A26" s="4" t="s">
        <v>102</v>
      </c>
      <c r="B26" s="5">
        <v>2388.2</v>
      </c>
      <c r="C26" s="5">
        <v>2457.1</v>
      </c>
      <c r="D26" s="5">
        <v>1831.1</v>
      </c>
      <c r="E26" s="5">
        <v>1541.6</v>
      </c>
      <c r="F26" s="79"/>
    </row>
    <row r="27" spans="1:6" ht="15">
      <c r="A27" s="4"/>
      <c r="B27" s="5"/>
      <c r="C27" s="5"/>
      <c r="D27" s="5"/>
      <c r="E27" s="5"/>
      <c r="F27" s="79"/>
    </row>
    <row r="28" spans="1:6" ht="15">
      <c r="A28" s="4" t="s">
        <v>105</v>
      </c>
      <c r="B28" s="5">
        <f>SUM(B29:B33)</f>
        <v>23312.199999999997</v>
      </c>
      <c r="C28" s="5">
        <f>SUM(C29:C33)</f>
        <v>21152.4</v>
      </c>
      <c r="D28" s="5">
        <f>SUM(D29:D33)</f>
        <v>19545.3</v>
      </c>
      <c r="E28" s="5">
        <f>SUM(E29:E33)</f>
        <v>20835</v>
      </c>
      <c r="F28" s="5"/>
    </row>
    <row r="29" spans="1:6" ht="15">
      <c r="A29" s="4" t="s">
        <v>98</v>
      </c>
      <c r="B29" s="5">
        <v>2119.4</v>
      </c>
      <c r="C29" s="5">
        <v>1669.9</v>
      </c>
      <c r="D29" s="5">
        <v>1538</v>
      </c>
      <c r="E29" s="5">
        <v>1768.8</v>
      </c>
      <c r="F29" s="79"/>
    </row>
    <row r="30" spans="1:6" ht="15">
      <c r="A30" s="4" t="s">
        <v>99</v>
      </c>
      <c r="B30" s="5">
        <v>1192.1</v>
      </c>
      <c r="C30" s="5">
        <v>870.3</v>
      </c>
      <c r="D30" s="5">
        <v>927.4</v>
      </c>
      <c r="E30" s="5">
        <v>951.1</v>
      </c>
      <c r="F30" s="79"/>
    </row>
    <row r="31" spans="1:6" ht="15">
      <c r="A31" s="4" t="s">
        <v>100</v>
      </c>
      <c r="B31" s="5">
        <v>1653.8</v>
      </c>
      <c r="C31" s="5">
        <v>1402.5</v>
      </c>
      <c r="D31" s="5">
        <v>1171</v>
      </c>
      <c r="E31" s="5">
        <v>1486.4</v>
      </c>
      <c r="F31" s="79"/>
    </row>
    <row r="32" spans="1:6" ht="15">
      <c r="A32" s="4" t="s">
        <v>101</v>
      </c>
      <c r="B32" s="5">
        <v>57.8</v>
      </c>
      <c r="C32" s="5">
        <v>49.8</v>
      </c>
      <c r="D32" s="5">
        <v>54.5</v>
      </c>
      <c r="E32" s="5">
        <v>35.1</v>
      </c>
      <c r="F32" s="79"/>
    </row>
    <row r="33" spans="1:6" ht="15">
      <c r="A33" s="4" t="s">
        <v>102</v>
      </c>
      <c r="B33" s="5">
        <v>18289.1</v>
      </c>
      <c r="C33" s="5">
        <v>17159.9</v>
      </c>
      <c r="D33" s="5">
        <v>15854.4</v>
      </c>
      <c r="E33" s="5">
        <v>16593.6</v>
      </c>
      <c r="F33" s="79"/>
    </row>
    <row r="34" spans="1:6" ht="15">
      <c r="A34" s="4"/>
      <c r="B34" s="5"/>
      <c r="C34" s="5"/>
      <c r="D34" s="5"/>
      <c r="E34" s="5"/>
      <c r="F34" s="79"/>
    </row>
    <row r="35" spans="1:6" ht="15">
      <c r="A35" s="4" t="s">
        <v>110</v>
      </c>
      <c r="B35" s="5">
        <f>SUM(B36:B40)</f>
        <v>284332.5</v>
      </c>
      <c r="C35" s="5">
        <f>SUM(C36:C40)</f>
        <v>268767.1</v>
      </c>
      <c r="D35" s="5">
        <f>SUM(D36:D40)</f>
        <v>219353.8</v>
      </c>
      <c r="E35" s="5">
        <f>SUM(E36:E40)</f>
        <v>231102.8</v>
      </c>
      <c r="F35" s="79"/>
    </row>
    <row r="36" spans="1:6" ht="15">
      <c r="A36" s="4" t="s">
        <v>98</v>
      </c>
      <c r="B36" s="5">
        <v>136232.5</v>
      </c>
      <c r="C36" s="5">
        <v>133534.9</v>
      </c>
      <c r="D36" s="5">
        <v>103856.4</v>
      </c>
      <c r="E36" s="5">
        <v>106152.5</v>
      </c>
      <c r="F36" s="79"/>
    </row>
    <row r="37" spans="1:6" ht="15">
      <c r="A37" s="4" t="s">
        <v>99</v>
      </c>
      <c r="B37" s="5">
        <v>7658.6</v>
      </c>
      <c r="C37" s="5">
        <v>7071</v>
      </c>
      <c r="D37" s="5">
        <v>6078</v>
      </c>
      <c r="E37" s="5">
        <v>6459.2</v>
      </c>
      <c r="F37" s="79"/>
    </row>
    <row r="38" spans="1:6" ht="15">
      <c r="A38" s="4" t="s">
        <v>100</v>
      </c>
      <c r="B38" s="5">
        <v>6480.8</v>
      </c>
      <c r="C38" s="5">
        <v>5817.5</v>
      </c>
      <c r="D38" s="5">
        <v>5124.7</v>
      </c>
      <c r="E38" s="5">
        <v>6220.9</v>
      </c>
      <c r="F38" s="79"/>
    </row>
    <row r="39" spans="1:6" ht="15">
      <c r="A39" s="4" t="s">
        <v>101</v>
      </c>
      <c r="B39" s="5">
        <v>3270.5</v>
      </c>
      <c r="C39" s="5">
        <v>2752.2</v>
      </c>
      <c r="D39" s="5">
        <v>2412.6</v>
      </c>
      <c r="E39" s="5">
        <v>2788.3</v>
      </c>
      <c r="F39" s="79"/>
    </row>
    <row r="40" spans="1:6" ht="15">
      <c r="A40" s="39" t="s">
        <v>102</v>
      </c>
      <c r="B40" s="61">
        <v>130690.1</v>
      </c>
      <c r="C40" s="61">
        <v>119591.5</v>
      </c>
      <c r="D40" s="61">
        <v>101882.1</v>
      </c>
      <c r="E40" s="61">
        <v>109481.9</v>
      </c>
      <c r="F40" s="79"/>
    </row>
    <row r="41" spans="1:6" ht="3.75" customHeight="1">
      <c r="A41" s="4"/>
      <c r="B41" s="5"/>
      <c r="C41" s="5"/>
      <c r="D41" s="5"/>
      <c r="E41" s="5"/>
      <c r="F41" s="79"/>
    </row>
    <row r="42" spans="1:6" ht="13.5" customHeight="1">
      <c r="A42" s="4" t="s">
        <v>217</v>
      </c>
      <c r="B42" s="5"/>
      <c r="C42" s="5"/>
      <c r="D42" s="5"/>
      <c r="E42" s="5"/>
      <c r="F42" s="79"/>
    </row>
    <row r="43" spans="1:6" ht="13.5" customHeight="1">
      <c r="A43" s="4" t="s">
        <v>107</v>
      </c>
      <c r="B43" s="66"/>
      <c r="C43" s="66"/>
      <c r="D43" s="56"/>
      <c r="E43" s="23"/>
      <c r="F43" s="79"/>
    </row>
    <row r="44" spans="1:6" ht="6.75" customHeight="1">
      <c r="A44" s="117"/>
      <c r="B44" s="23"/>
      <c r="C44" s="23"/>
      <c r="D44" s="56"/>
      <c r="E44" s="23"/>
      <c r="F44" s="79"/>
    </row>
    <row r="45" spans="1:6" ht="13.5" customHeight="1">
      <c r="A45" s="130" t="s">
        <v>108</v>
      </c>
      <c r="B45" s="130"/>
      <c r="C45" s="130"/>
      <c r="D45" s="130"/>
      <c r="E45" s="130"/>
      <c r="F45" s="79"/>
    </row>
    <row r="46" spans="1:6" ht="13.5" customHeight="1">
      <c r="A46" s="102" t="s">
        <v>109</v>
      </c>
      <c r="B46" s="102"/>
      <c r="C46" s="102"/>
      <c r="D46" s="102"/>
      <c r="E46" s="102"/>
      <c r="F46" s="79"/>
    </row>
    <row r="47" spans="1:6" ht="6.75" customHeight="1">
      <c r="A47" s="117"/>
      <c r="B47" s="66"/>
      <c r="C47" s="66"/>
      <c r="D47" s="56"/>
      <c r="E47" s="23"/>
      <c r="F47" s="79"/>
    </row>
    <row r="48" spans="1:6" ht="13.5" customHeight="1">
      <c r="A48" s="4" t="s">
        <v>239</v>
      </c>
      <c r="B48" s="117"/>
      <c r="C48" s="117"/>
      <c r="D48" s="5"/>
      <c r="E48" s="117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5">
      <c r="A1" s="67" t="s">
        <v>213</v>
      </c>
      <c r="B1" s="68"/>
      <c r="C1" s="5"/>
      <c r="D1" s="68"/>
      <c r="E1" s="68"/>
      <c r="F1" s="5"/>
    </row>
    <row r="2" spans="1:6" ht="15">
      <c r="A2" s="68"/>
      <c r="B2" s="10" t="s">
        <v>231</v>
      </c>
      <c r="C2" s="10" t="s">
        <v>232</v>
      </c>
      <c r="D2" s="10" t="s">
        <v>233</v>
      </c>
      <c r="E2" s="10" t="s">
        <v>233</v>
      </c>
      <c r="F2" s="5"/>
    </row>
    <row r="3" spans="1:6" ht="15">
      <c r="A3" s="69" t="s">
        <v>111</v>
      </c>
      <c r="B3" s="55">
        <v>2019</v>
      </c>
      <c r="C3" s="55">
        <v>2019</v>
      </c>
      <c r="D3" s="55">
        <v>2019</v>
      </c>
      <c r="E3" s="63">
        <v>2018</v>
      </c>
      <c r="F3" s="5"/>
    </row>
    <row r="4" spans="1:6" ht="8.25" customHeight="1">
      <c r="A4" s="70"/>
      <c r="B4" s="12"/>
      <c r="C4" s="12"/>
      <c r="D4" s="3"/>
      <c r="E4" s="3"/>
      <c r="F4" s="12"/>
    </row>
    <row r="5" spans="1:6" ht="15">
      <c r="A5" s="68"/>
      <c r="B5" s="123" t="s">
        <v>112</v>
      </c>
      <c r="C5" s="123"/>
      <c r="D5" s="123"/>
      <c r="E5" s="123"/>
      <c r="F5" s="17"/>
    </row>
    <row r="6" spans="1:6" ht="7.5" customHeight="1">
      <c r="A6" s="68"/>
      <c r="B6" s="99"/>
      <c r="C6" s="17"/>
      <c r="D6" s="45"/>
      <c r="E6" s="45"/>
      <c r="F6" s="17"/>
    </row>
    <row r="7" spans="1:6" ht="15">
      <c r="A7" s="68" t="s">
        <v>113</v>
      </c>
      <c r="B7" s="12">
        <v>126798.2</v>
      </c>
      <c r="C7" s="12">
        <v>114577.2</v>
      </c>
      <c r="D7" s="12">
        <v>123970.6</v>
      </c>
      <c r="E7" s="5">
        <v>127499.3</v>
      </c>
      <c r="F7" s="5"/>
    </row>
    <row r="8" spans="1:6" ht="15">
      <c r="A8" s="68" t="s">
        <v>114</v>
      </c>
      <c r="B8" s="12">
        <v>3117.1</v>
      </c>
      <c r="C8" s="12">
        <v>2545.7</v>
      </c>
      <c r="D8" s="12">
        <v>2503.3</v>
      </c>
      <c r="E8" s="5">
        <v>2625.2</v>
      </c>
      <c r="F8" s="5"/>
    </row>
    <row r="9" spans="1:6" ht="15">
      <c r="A9" s="68" t="s">
        <v>115</v>
      </c>
      <c r="B9" s="12">
        <v>7357.1</v>
      </c>
      <c r="C9" s="12">
        <v>6637.2</v>
      </c>
      <c r="D9" s="12">
        <v>8437.2</v>
      </c>
      <c r="E9" s="5">
        <v>9803</v>
      </c>
      <c r="F9" s="5"/>
    </row>
    <row r="10" spans="1:6" ht="15">
      <c r="A10" s="68" t="s">
        <v>116</v>
      </c>
      <c r="B10" s="12">
        <v>15909.3</v>
      </c>
      <c r="C10" s="12">
        <v>12156.2</v>
      </c>
      <c r="D10" s="12">
        <v>15583.2</v>
      </c>
      <c r="E10" s="5">
        <v>14732.9</v>
      </c>
      <c r="F10" s="5"/>
    </row>
    <row r="11" spans="1:6" ht="15">
      <c r="A11" s="68" t="s">
        <v>117</v>
      </c>
      <c r="B11" s="12">
        <v>7790.5</v>
      </c>
      <c r="C11" s="12">
        <v>5977.6</v>
      </c>
      <c r="D11" s="12">
        <v>9397</v>
      </c>
      <c r="E11" s="5">
        <v>9125.1</v>
      </c>
      <c r="F11" s="5"/>
    </row>
    <row r="12" spans="1:6" ht="15">
      <c r="A12" s="68" t="s">
        <v>118</v>
      </c>
      <c r="B12" s="12">
        <v>9326.4</v>
      </c>
      <c r="C12" s="12">
        <v>8863.7</v>
      </c>
      <c r="D12" s="12">
        <v>10630.1</v>
      </c>
      <c r="E12" s="5">
        <v>11891.4</v>
      </c>
      <c r="F12" s="5"/>
    </row>
    <row r="13" spans="1:6" ht="15">
      <c r="A13" s="68" t="s">
        <v>119</v>
      </c>
      <c r="B13" s="12">
        <v>26446.9</v>
      </c>
      <c r="C13" s="12">
        <v>27150</v>
      </c>
      <c r="D13" s="12">
        <v>29260.9</v>
      </c>
      <c r="E13" s="5">
        <v>23365.1</v>
      </c>
      <c r="F13" s="5"/>
    </row>
    <row r="14" spans="1:6" ht="15">
      <c r="A14" s="68" t="s">
        <v>120</v>
      </c>
      <c r="B14" s="12">
        <v>36471.6</v>
      </c>
      <c r="C14" s="12">
        <v>32579.9</v>
      </c>
      <c r="D14" s="12">
        <v>28800.8</v>
      </c>
      <c r="E14" s="5">
        <v>33789.4</v>
      </c>
      <c r="F14" s="5"/>
    </row>
    <row r="15" spans="1:6" ht="15">
      <c r="A15" s="68" t="s">
        <v>121</v>
      </c>
      <c r="B15" s="12">
        <v>20264.1</v>
      </c>
      <c r="C15" s="12">
        <v>18594.8</v>
      </c>
      <c r="D15" s="12">
        <v>19271.1</v>
      </c>
      <c r="E15" s="5">
        <v>22104.3</v>
      </c>
      <c r="F15" s="5"/>
    </row>
    <row r="16" spans="1:6" ht="15">
      <c r="A16" s="68" t="s">
        <v>122</v>
      </c>
      <c r="B16" s="12">
        <v>5136.5</v>
      </c>
      <c r="C16" s="12">
        <v>3264.8</v>
      </c>
      <c r="D16" s="12">
        <v>3887.6</v>
      </c>
      <c r="E16" s="5">
        <v>4203.9</v>
      </c>
      <c r="F16" s="5"/>
    </row>
    <row r="17" spans="1:6" ht="15">
      <c r="A17" s="68" t="s">
        <v>123</v>
      </c>
      <c r="B17" s="12">
        <v>2400.6</v>
      </c>
      <c r="C17" s="12">
        <v>1719.1</v>
      </c>
      <c r="D17" s="12">
        <v>1695.6</v>
      </c>
      <c r="E17" s="5">
        <v>1780.2</v>
      </c>
      <c r="F17" s="5"/>
    </row>
    <row r="18" spans="1:6" ht="15">
      <c r="A18" s="68" t="s">
        <v>124</v>
      </c>
      <c r="B18" s="12">
        <v>2541.2</v>
      </c>
      <c r="C18" s="12">
        <v>1334.4</v>
      </c>
      <c r="D18" s="12">
        <v>2000.3</v>
      </c>
      <c r="E18" s="5">
        <v>2101.6</v>
      </c>
      <c r="F18" s="5"/>
    </row>
    <row r="19" spans="1:6" ht="15">
      <c r="A19" s="68" t="s">
        <v>125</v>
      </c>
      <c r="B19" s="12">
        <v>21233.8</v>
      </c>
      <c r="C19" s="12">
        <v>19747.3</v>
      </c>
      <c r="D19" s="12">
        <v>17231.1</v>
      </c>
      <c r="E19" s="5">
        <v>14852.2</v>
      </c>
      <c r="F19" s="5"/>
    </row>
    <row r="20" spans="1:6" ht="15">
      <c r="A20" s="68" t="s">
        <v>126</v>
      </c>
      <c r="B20" s="12">
        <v>1370</v>
      </c>
      <c r="C20" s="12">
        <v>1145.5</v>
      </c>
      <c r="D20" s="12">
        <v>1278.1</v>
      </c>
      <c r="E20" s="5">
        <v>1242.5</v>
      </c>
      <c r="F20" s="5"/>
    </row>
    <row r="21" spans="1:6" ht="15">
      <c r="A21" s="68" t="s">
        <v>127</v>
      </c>
      <c r="B21" s="12">
        <v>1667.7</v>
      </c>
      <c r="C21" s="12">
        <v>1609.9</v>
      </c>
      <c r="D21" s="12">
        <v>1798.4</v>
      </c>
      <c r="E21" s="5">
        <v>1450.5</v>
      </c>
      <c r="F21" s="5"/>
    </row>
    <row r="22" spans="1:6" ht="15">
      <c r="A22" s="68" t="s">
        <v>128</v>
      </c>
      <c r="B22" s="12">
        <v>2488.9</v>
      </c>
      <c r="C22" s="12">
        <v>2005.6</v>
      </c>
      <c r="D22" s="12">
        <v>1768.7</v>
      </c>
      <c r="E22" s="5">
        <v>1486.8</v>
      </c>
      <c r="F22" s="5"/>
    </row>
    <row r="23" spans="1:6" ht="15">
      <c r="A23" s="68" t="s">
        <v>129</v>
      </c>
      <c r="B23" s="12">
        <v>12879.9</v>
      </c>
      <c r="C23" s="12">
        <v>12276.3</v>
      </c>
      <c r="D23" s="12">
        <v>9875.8</v>
      </c>
      <c r="E23" s="5">
        <v>8133</v>
      </c>
      <c r="F23" s="5"/>
    </row>
    <row r="24" spans="1:6" ht="15">
      <c r="A24" s="68" t="s">
        <v>130</v>
      </c>
      <c r="B24" s="12">
        <v>628919.6</v>
      </c>
      <c r="C24" s="12">
        <v>527766.2</v>
      </c>
      <c r="D24" s="12">
        <v>504574</v>
      </c>
      <c r="E24" s="5">
        <v>521220.7</v>
      </c>
      <c r="F24" s="5"/>
    </row>
    <row r="25" spans="1:6" ht="15">
      <c r="A25" s="68" t="s">
        <v>131</v>
      </c>
      <c r="B25" s="12">
        <v>977.3</v>
      </c>
      <c r="C25" s="12">
        <v>1017.1</v>
      </c>
      <c r="D25" s="12">
        <v>1050.7</v>
      </c>
      <c r="E25" s="5">
        <v>1226.4</v>
      </c>
      <c r="F25" s="5"/>
    </row>
    <row r="26" spans="1:6" ht="15">
      <c r="A26" s="68" t="s">
        <v>132</v>
      </c>
      <c r="B26" s="12">
        <v>68689.9</v>
      </c>
      <c r="C26" s="12">
        <v>56073.5</v>
      </c>
      <c r="D26" s="12">
        <v>53398</v>
      </c>
      <c r="E26" s="5">
        <v>49356.7</v>
      </c>
      <c r="F26" s="5"/>
    </row>
    <row r="27" spans="1:6" ht="15">
      <c r="A27" s="68" t="s">
        <v>133</v>
      </c>
      <c r="B27" s="12">
        <v>22929.8</v>
      </c>
      <c r="C27" s="12">
        <v>20104.4</v>
      </c>
      <c r="D27" s="12">
        <v>16518.8</v>
      </c>
      <c r="E27" s="5">
        <v>15202.7</v>
      </c>
      <c r="F27" s="5"/>
    </row>
    <row r="28" spans="1:6" ht="15">
      <c r="A28" s="68" t="s">
        <v>134</v>
      </c>
      <c r="B28" s="12">
        <v>221809.6</v>
      </c>
      <c r="C28" s="12">
        <v>195331.7</v>
      </c>
      <c r="D28" s="12">
        <v>183272.9</v>
      </c>
      <c r="E28" s="5">
        <v>227920</v>
      </c>
      <c r="F28" s="5"/>
    </row>
    <row r="29" spans="1:6" ht="15">
      <c r="A29" s="68" t="s">
        <v>135</v>
      </c>
      <c r="B29" s="12">
        <v>310.1</v>
      </c>
      <c r="C29" s="12">
        <v>230.4</v>
      </c>
      <c r="D29" s="12">
        <v>213.3</v>
      </c>
      <c r="E29" s="5">
        <v>387.3</v>
      </c>
      <c r="F29" s="5"/>
    </row>
    <row r="30" spans="1:6" ht="15">
      <c r="A30" s="68" t="s">
        <v>136</v>
      </c>
      <c r="B30" s="12">
        <v>98261.7</v>
      </c>
      <c r="C30" s="12">
        <v>85319.1</v>
      </c>
      <c r="D30" s="12">
        <v>76031.6</v>
      </c>
      <c r="E30" s="5">
        <v>70148.9</v>
      </c>
      <c r="F30" s="5"/>
    </row>
    <row r="31" spans="1:6" ht="15">
      <c r="A31" s="68" t="s">
        <v>137</v>
      </c>
      <c r="B31" s="12">
        <v>24511.1</v>
      </c>
      <c r="C31" s="12">
        <v>17992.5</v>
      </c>
      <c r="D31" s="12">
        <v>16549.7</v>
      </c>
      <c r="E31" s="5">
        <v>19917.7</v>
      </c>
      <c r="F31" s="5"/>
    </row>
    <row r="32" spans="1:6" ht="15">
      <c r="A32" s="68" t="s">
        <v>138</v>
      </c>
      <c r="B32" s="12">
        <v>470.8</v>
      </c>
      <c r="C32" s="12">
        <v>521.7</v>
      </c>
      <c r="D32" s="12">
        <v>559.6</v>
      </c>
      <c r="E32" s="5">
        <v>467.5</v>
      </c>
      <c r="F32" s="5"/>
    </row>
    <row r="33" spans="1:6" ht="15">
      <c r="A33" s="68" t="s">
        <v>139</v>
      </c>
      <c r="B33" s="12">
        <v>987.1</v>
      </c>
      <c r="C33" s="12">
        <v>923.8</v>
      </c>
      <c r="D33" s="12">
        <v>893.7</v>
      </c>
      <c r="E33" s="5">
        <v>957.6</v>
      </c>
      <c r="F33" s="5"/>
    </row>
    <row r="34" spans="1:6" ht="15">
      <c r="A34" s="68" t="s">
        <v>140</v>
      </c>
      <c r="B34" s="12">
        <v>6868.4</v>
      </c>
      <c r="C34" s="12">
        <v>5028.8</v>
      </c>
      <c r="D34" s="12">
        <v>5354.4</v>
      </c>
      <c r="E34" s="5">
        <v>4947.8</v>
      </c>
      <c r="F34" s="5"/>
    </row>
    <row r="35" spans="1:6" ht="15">
      <c r="A35" s="68" t="s">
        <v>141</v>
      </c>
      <c r="B35" s="12">
        <v>2617.8</v>
      </c>
      <c r="C35" s="12">
        <v>1975.2</v>
      </c>
      <c r="D35" s="12">
        <v>2318.1</v>
      </c>
      <c r="E35" s="5">
        <v>2418.4</v>
      </c>
      <c r="F35" s="5"/>
    </row>
    <row r="36" spans="1:6" ht="15">
      <c r="A36" s="68" t="s">
        <v>142</v>
      </c>
      <c r="B36" s="12">
        <v>73613</v>
      </c>
      <c r="C36" s="12">
        <v>63599.9</v>
      </c>
      <c r="D36" s="12">
        <v>62694.8</v>
      </c>
      <c r="E36" s="5">
        <v>55876.8</v>
      </c>
      <c r="F36" s="5"/>
    </row>
    <row r="37" spans="1:6" ht="15">
      <c r="A37" s="68" t="s">
        <v>143</v>
      </c>
      <c r="B37" s="12">
        <v>2822.1</v>
      </c>
      <c r="C37" s="12">
        <v>2154.1</v>
      </c>
      <c r="D37" s="12">
        <v>2246.7</v>
      </c>
      <c r="E37" s="5">
        <v>2024.4</v>
      </c>
      <c r="F37" s="5"/>
    </row>
    <row r="38" spans="1:6" ht="15">
      <c r="A38" s="68" t="s">
        <v>144</v>
      </c>
      <c r="B38" s="12">
        <v>5547.2</v>
      </c>
      <c r="C38" s="12">
        <v>4776.7</v>
      </c>
      <c r="D38" s="12">
        <v>4082.9</v>
      </c>
      <c r="E38" s="5">
        <v>3947.9</v>
      </c>
      <c r="F38" s="5"/>
    </row>
    <row r="39" spans="1:6" ht="15">
      <c r="A39" s="68" t="s">
        <v>145</v>
      </c>
      <c r="B39" s="12">
        <v>9793.5</v>
      </c>
      <c r="C39" s="12">
        <v>6874.8</v>
      </c>
      <c r="D39" s="12">
        <v>7895.6</v>
      </c>
      <c r="E39" s="5">
        <v>7255.1</v>
      </c>
      <c r="F39" s="5"/>
    </row>
    <row r="40" spans="1:6" ht="15">
      <c r="A40" s="68" t="s">
        <v>146</v>
      </c>
      <c r="B40" s="12">
        <v>1317.9</v>
      </c>
      <c r="C40" s="12">
        <v>1190.8</v>
      </c>
      <c r="D40" s="12">
        <v>1017.9</v>
      </c>
      <c r="E40" s="5">
        <v>1169.7</v>
      </c>
      <c r="F40" s="5"/>
    </row>
    <row r="41" spans="1:6" ht="15">
      <c r="A41" s="68" t="s">
        <v>147</v>
      </c>
      <c r="B41" s="12">
        <v>4844</v>
      </c>
      <c r="C41" s="12">
        <v>3964.1</v>
      </c>
      <c r="D41" s="12">
        <v>3734.3</v>
      </c>
      <c r="E41" s="5">
        <v>4574.6</v>
      </c>
      <c r="F41" s="5"/>
    </row>
    <row r="42" spans="1:6" ht="15">
      <c r="A42" s="68" t="s">
        <v>148</v>
      </c>
      <c r="B42" s="12">
        <v>80287.9</v>
      </c>
      <c r="C42" s="12">
        <v>58956.2</v>
      </c>
      <c r="D42" s="12">
        <v>64555.9</v>
      </c>
      <c r="E42" s="5">
        <v>52455.4</v>
      </c>
      <c r="F42" s="5"/>
    </row>
    <row r="43" spans="1:6" ht="15">
      <c r="A43" s="68" t="s">
        <v>149</v>
      </c>
      <c r="B43" s="12">
        <v>49.6</v>
      </c>
      <c r="C43" s="12">
        <v>37</v>
      </c>
      <c r="D43" s="12">
        <v>70.5</v>
      </c>
      <c r="E43" s="5">
        <v>49.2</v>
      </c>
      <c r="F43" s="5"/>
    </row>
    <row r="44" spans="1:6" ht="15">
      <c r="A44" s="68" t="s">
        <v>150</v>
      </c>
      <c r="B44" s="12">
        <v>20273.7</v>
      </c>
      <c r="C44" s="12">
        <v>17766.4</v>
      </c>
      <c r="D44" s="12">
        <v>14674.6</v>
      </c>
      <c r="E44" s="5">
        <v>15217.6</v>
      </c>
      <c r="F44" s="5"/>
    </row>
    <row r="45" spans="1:6" ht="15">
      <c r="A45" s="68" t="s">
        <v>151</v>
      </c>
      <c r="B45" s="12">
        <v>9168.3</v>
      </c>
      <c r="C45" s="12">
        <v>6491.9</v>
      </c>
      <c r="D45" s="12">
        <v>6431.9</v>
      </c>
      <c r="E45" s="5">
        <v>6897.3</v>
      </c>
      <c r="F45" s="5"/>
    </row>
    <row r="46" spans="1:6" ht="15">
      <c r="A46" s="68" t="s">
        <v>152</v>
      </c>
      <c r="B46" s="12">
        <v>2666.6</v>
      </c>
      <c r="C46" s="12">
        <v>2319.7</v>
      </c>
      <c r="D46" s="12">
        <v>2375.4</v>
      </c>
      <c r="E46" s="5">
        <v>2230.8</v>
      </c>
      <c r="F46" s="5"/>
    </row>
    <row r="47" spans="1:6" ht="15">
      <c r="A47" s="68" t="s">
        <v>153</v>
      </c>
      <c r="B47" s="12">
        <v>2308.9</v>
      </c>
      <c r="C47" s="12">
        <v>2838.1</v>
      </c>
      <c r="D47" s="12">
        <v>1624.8</v>
      </c>
      <c r="E47" s="5">
        <v>2359.2</v>
      </c>
      <c r="F47" s="5"/>
    </row>
    <row r="48" spans="1:6" ht="15">
      <c r="A48" s="68" t="s">
        <v>203</v>
      </c>
      <c r="B48" s="12">
        <v>2194.9</v>
      </c>
      <c r="C48" s="12">
        <v>2407.9</v>
      </c>
      <c r="D48" s="12">
        <v>1551.2</v>
      </c>
      <c r="E48" s="5">
        <v>1258.6</v>
      </c>
      <c r="F48" s="5"/>
    </row>
    <row r="49" spans="1:6" ht="15">
      <c r="A49" s="68" t="s">
        <v>154</v>
      </c>
      <c r="B49" s="12">
        <v>601.9</v>
      </c>
      <c r="C49" s="12">
        <v>413.3</v>
      </c>
      <c r="D49" s="12">
        <v>325.6</v>
      </c>
      <c r="E49" s="5">
        <v>445.7</v>
      </c>
      <c r="F49" s="5"/>
    </row>
    <row r="50" spans="1:6" ht="15.75" customHeight="1">
      <c r="A50" s="67" t="s">
        <v>155</v>
      </c>
      <c r="B50" s="81">
        <v>802411.4</v>
      </c>
      <c r="C50" s="81">
        <v>683158.9</v>
      </c>
      <c r="D50" s="81">
        <v>664408.2</v>
      </c>
      <c r="E50" s="61">
        <v>683042.9</v>
      </c>
      <c r="F50" s="5"/>
    </row>
    <row r="51" spans="1:6" ht="3.75" customHeight="1">
      <c r="A51" s="68"/>
      <c r="B51" s="5"/>
      <c r="C51" s="5"/>
      <c r="D51" s="71"/>
      <c r="E51" s="71"/>
      <c r="F51" s="5"/>
    </row>
    <row r="52" spans="1:6" ht="13.5" customHeight="1">
      <c r="A52" s="68" t="s">
        <v>217</v>
      </c>
      <c r="B52" s="68"/>
      <c r="C52" s="5"/>
      <c r="D52" s="68"/>
      <c r="E52" s="68"/>
      <c r="F52" s="5"/>
    </row>
    <row r="53" spans="1:6" ht="13.5" customHeight="1">
      <c r="A53" s="68" t="s">
        <v>156</v>
      </c>
      <c r="B53" s="68"/>
      <c r="C53" s="5"/>
      <c r="D53" s="68"/>
      <c r="E53" s="68"/>
      <c r="F53" s="5"/>
    </row>
    <row r="54" spans="1:6" ht="6.75" customHeight="1">
      <c r="A54" s="68"/>
      <c r="B54" s="68"/>
      <c r="C54" s="5"/>
      <c r="D54" s="68"/>
      <c r="E54" s="68"/>
      <c r="F54" s="5"/>
    </row>
    <row r="55" spans="1:6" ht="13.5" customHeight="1">
      <c r="A55" s="131" t="s">
        <v>157</v>
      </c>
      <c r="B55" s="131"/>
      <c r="C55" s="131"/>
      <c r="D55" s="131"/>
      <c r="E55" s="131"/>
      <c r="F55" s="5"/>
    </row>
    <row r="56" spans="1:6" ht="13.5" customHeight="1">
      <c r="A56" s="103" t="s">
        <v>109</v>
      </c>
      <c r="B56" s="103"/>
      <c r="C56" s="103"/>
      <c r="D56" s="103"/>
      <c r="E56" s="103"/>
      <c r="F56" s="5"/>
    </row>
    <row r="57" spans="1:6" ht="6.75" customHeight="1">
      <c r="A57" s="15"/>
      <c r="B57" s="68"/>
      <c r="C57" s="5"/>
      <c r="D57" s="68"/>
      <c r="E57" s="68"/>
      <c r="F57" s="5"/>
    </row>
    <row r="58" spans="1:5" ht="13.5" customHeight="1">
      <c r="A58" s="68" t="s">
        <v>239</v>
      </c>
      <c r="B58" s="15"/>
      <c r="C58" s="5"/>
      <c r="D58" s="15"/>
      <c r="E58" s="15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Windows User</cp:lastModifiedBy>
  <cp:lastPrinted>2019-02-27T15:35:57Z</cp:lastPrinted>
  <dcterms:created xsi:type="dcterms:W3CDTF">2017-10-04T18:25:11Z</dcterms:created>
  <dcterms:modified xsi:type="dcterms:W3CDTF">2020-02-12T20:55:03Z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